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wstcng.sharepoint.com/research/Shared Documents/WSTC Company Research Document/Daily Clients Report/Daily Report/2025/December 2025/"/>
    </mc:Choice>
  </mc:AlternateContent>
  <xr:revisionPtr revIDLastSave="2026" documentId="13_ncr:1_{407D60D1-5836-474A-B772-5D759097CA4A}" xr6:coauthVersionLast="47" xr6:coauthVersionMax="47" xr10:uidLastSave="{03FDE171-3325-4A47-9091-CFC3A40C3838}"/>
  <bookViews>
    <workbookView xWindow="-108" yWindow="-108" windowWidth="23256" windowHeight="12456" xr2:uid="{00000000-000D-0000-FFFF-FFFF00000000}"/>
  </bookViews>
  <sheets>
    <sheet name="Market Indexes" sheetId="7" r:id="rId1"/>
    <sheet name="Details for December 19" sheetId="6" r:id="rId2"/>
    <sheet name="Top trades for December 19" sheetId="2" r:id="rId3"/>
    <sheet name="Market Snapshot " sheetId="3" r:id="rId4"/>
    <sheet name="Released Result" sheetId="11" r:id="rId5"/>
  </sheets>
  <externalReferences>
    <externalReference r:id="rId6"/>
    <externalReference r:id="rId7"/>
  </externalReferences>
  <definedNames>
    <definedName name="_Sort" localSheetId="4" hidden="1">'[1]June ''04'!#REF!</definedName>
    <definedName name="_Sort" hidden="1">'[1]June ''04'!#REF!</definedName>
    <definedName name="A" localSheetId="4">'[1]June ''04'!#REF!</definedName>
    <definedName name="A">'[1]June ''04'!#REF!</definedName>
    <definedName name="ab">'[1]June ''04'!#REF!</definedName>
    <definedName name="frm">[2]StockPrice!$A$1:$L$161</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3">'Market Snapshot '!$A$1:$L$22</definedName>
    <definedName name="_xlnm.Print_Area" localSheetId="4">'Released Result'!#REF!</definedName>
    <definedName name="_xlnm.Print_Area" localSheetId="2">'Top trades for December 19'!#REF!</definedName>
    <definedName name="unknown" hidden="1">'[1]June ''04'!#REF!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4" i="6" l="1"/>
  <c r="P144" i="6" l="1"/>
  <c r="O144" i="6"/>
  <c r="M14" i="6" l="1"/>
  <c r="J142" i="6"/>
  <c r="F8" i="6" l="1"/>
  <c r="F6" i="6"/>
  <c r="F7" i="6"/>
  <c r="F9" i="6"/>
  <c r="F75" i="6"/>
  <c r="F159" i="6"/>
  <c r="F127" i="6"/>
  <c r="F28" i="6" l="1"/>
  <c r="F110" i="6"/>
  <c r="F109" i="6"/>
  <c r="F27" i="6"/>
  <c r="F5" i="6"/>
  <c r="M5" i="6"/>
  <c r="I5" i="6"/>
  <c r="M166" i="6" l="1"/>
  <c r="J14" i="6"/>
  <c r="J51" i="6"/>
  <c r="J66" i="6"/>
  <c r="J75" i="6"/>
  <c r="J102" i="6"/>
  <c r="J115" i="6"/>
  <c r="J162" i="6"/>
  <c r="M41" i="6" l="1"/>
  <c r="M44" i="6" l="1"/>
  <c r="I6" i="6" l="1"/>
  <c r="I7" i="6"/>
  <c r="I8" i="6"/>
  <c r="I9" i="6"/>
  <c r="I12" i="6"/>
  <c r="I13" i="6"/>
  <c r="I14" i="6"/>
  <c r="I15" i="6"/>
  <c r="I18" i="6"/>
  <c r="I19" i="6"/>
  <c r="I20" i="6"/>
  <c r="I21" i="6"/>
  <c r="I22" i="6"/>
  <c r="I23" i="6"/>
  <c r="I24" i="6"/>
  <c r="I27" i="6"/>
  <c r="I28" i="6"/>
  <c r="I29" i="6"/>
  <c r="I30" i="6"/>
  <c r="I31" i="6"/>
  <c r="I32" i="6"/>
  <c r="I33" i="6"/>
  <c r="I34" i="6"/>
  <c r="I35" i="6"/>
  <c r="I36" i="6"/>
  <c r="I37" i="6"/>
  <c r="I38" i="6"/>
  <c r="I39" i="6"/>
  <c r="I40" i="6"/>
  <c r="I41" i="6"/>
  <c r="I42" i="6"/>
  <c r="I43" i="6"/>
  <c r="I44" i="6"/>
  <c r="I45" i="6"/>
  <c r="I46" i="6"/>
  <c r="I47" i="6"/>
  <c r="I48"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9" i="6"/>
  <c r="I100" i="6"/>
  <c r="I101" i="6"/>
  <c r="I102" i="6"/>
  <c r="I103" i="6"/>
  <c r="I104" i="6"/>
  <c r="I105" i="6"/>
  <c r="I108" i="6"/>
  <c r="I109" i="6"/>
  <c r="I110" i="6"/>
  <c r="I111" i="6"/>
  <c r="I112" i="6"/>
  <c r="I113" i="6"/>
  <c r="I114" i="6"/>
  <c r="I115" i="6"/>
  <c r="I116" i="6"/>
  <c r="I117" i="6"/>
  <c r="I120" i="6"/>
  <c r="I121" i="6"/>
  <c r="I122" i="6"/>
  <c r="I123" i="6"/>
  <c r="I124" i="6"/>
  <c r="I125" i="6"/>
  <c r="I126" i="6"/>
  <c r="I127" i="6"/>
  <c r="I128" i="6"/>
  <c r="I131" i="6"/>
  <c r="I132" i="6"/>
  <c r="I133" i="6"/>
  <c r="I134" i="6"/>
  <c r="I135" i="6"/>
  <c r="I136" i="6"/>
  <c r="I137" i="6"/>
  <c r="I140" i="6"/>
  <c r="I141" i="6"/>
  <c r="I142" i="6"/>
  <c r="I143" i="6"/>
  <c r="I144" i="6"/>
  <c r="I145" i="6"/>
  <c r="I146" i="6"/>
  <c r="I147" i="6"/>
  <c r="I148" i="6"/>
  <c r="I152" i="6"/>
  <c r="I153" i="6"/>
  <c r="I154" i="6"/>
  <c r="I155" i="6"/>
  <c r="I156" i="6"/>
  <c r="I157" i="6"/>
  <c r="I158" i="6"/>
  <c r="I159" i="6"/>
  <c r="I160" i="6"/>
  <c r="I161" i="6"/>
  <c r="I162" i="6"/>
  <c r="I163" i="6"/>
  <c r="I164" i="6"/>
  <c r="I165" i="6"/>
  <c r="I166" i="6"/>
  <c r="I167" i="6"/>
  <c r="I168" i="6"/>
  <c r="I169" i="6"/>
  <c r="M51" i="6" l="1"/>
  <c r="M20" i="6" l="1"/>
  <c r="M40" i="6"/>
  <c r="M48" i="6"/>
  <c r="M111" i="6" l="1"/>
  <c r="F111" i="6"/>
  <c r="M6" i="6" l="1"/>
  <c r="M7" i="6"/>
  <c r="M8" i="6"/>
  <c r="M9" i="6"/>
  <c r="F12" i="6"/>
  <c r="M12" i="6"/>
  <c r="F13" i="6"/>
  <c r="M13" i="6"/>
  <c r="F14" i="6"/>
  <c r="F15" i="6"/>
  <c r="M15" i="6"/>
  <c r="F18" i="6"/>
  <c r="M18" i="6"/>
  <c r="F19" i="6"/>
  <c r="M19" i="6"/>
  <c r="F20" i="6"/>
  <c r="F21" i="6"/>
  <c r="M21" i="6"/>
  <c r="F22" i="6"/>
  <c r="M22" i="6"/>
  <c r="F23" i="6"/>
  <c r="M23" i="6"/>
  <c r="F24" i="6"/>
  <c r="M24" i="6"/>
  <c r="M27" i="6"/>
  <c r="M28" i="6"/>
  <c r="F29" i="6"/>
  <c r="M29" i="6"/>
  <c r="F30" i="6"/>
  <c r="M30" i="6"/>
  <c r="F31" i="6"/>
  <c r="M31" i="6"/>
  <c r="F32" i="6"/>
  <c r="M32" i="6"/>
  <c r="F33" i="6"/>
  <c r="M33" i="6"/>
  <c r="F34" i="6"/>
  <c r="M34" i="6"/>
  <c r="F35" i="6"/>
  <c r="M35" i="6"/>
  <c r="F36" i="6"/>
  <c r="M36" i="6"/>
  <c r="F37" i="6"/>
  <c r="M37" i="6"/>
  <c r="F38" i="6"/>
  <c r="M38" i="6"/>
  <c r="F39" i="6"/>
  <c r="M39" i="6"/>
  <c r="F40" i="6"/>
  <c r="F41" i="6"/>
  <c r="F42" i="6"/>
  <c r="M42" i="6"/>
  <c r="F43" i="6"/>
  <c r="M43" i="6"/>
  <c r="F44" i="6"/>
  <c r="F45" i="6"/>
  <c r="M45" i="6"/>
  <c r="F46" i="6"/>
  <c r="M46" i="6"/>
  <c r="F47" i="6"/>
  <c r="M47" i="6"/>
  <c r="F48" i="6"/>
  <c r="F51" i="6"/>
  <c r="F52" i="6"/>
  <c r="M52" i="6"/>
  <c r="F53" i="6"/>
  <c r="M53" i="6"/>
  <c r="F54" i="6"/>
  <c r="M54" i="6"/>
  <c r="F55" i="6"/>
  <c r="M55" i="6"/>
  <c r="F56" i="6"/>
  <c r="M56" i="6"/>
  <c r="F57" i="6"/>
  <c r="M57" i="6"/>
  <c r="F58" i="6"/>
  <c r="M58" i="6"/>
  <c r="F59" i="6"/>
  <c r="M59" i="6"/>
  <c r="F60" i="6"/>
  <c r="M60" i="6"/>
  <c r="F61" i="6"/>
  <c r="M61" i="6"/>
  <c r="F62" i="6"/>
  <c r="M62" i="6"/>
  <c r="F63" i="6"/>
  <c r="M63" i="6"/>
  <c r="F64" i="6"/>
  <c r="M64" i="6"/>
  <c r="F65" i="6"/>
  <c r="M65" i="6"/>
  <c r="F66" i="6"/>
  <c r="M66" i="6"/>
  <c r="F67" i="6"/>
  <c r="M67" i="6"/>
  <c r="F68" i="6"/>
  <c r="M68" i="6"/>
  <c r="F69" i="6"/>
  <c r="M69" i="6"/>
  <c r="F70" i="6"/>
  <c r="M70" i="6"/>
  <c r="F71" i="6"/>
  <c r="M71" i="6"/>
  <c r="F72" i="6"/>
  <c r="M72" i="6"/>
  <c r="F73" i="6"/>
  <c r="M73" i="6"/>
  <c r="F74" i="6"/>
  <c r="M74" i="6"/>
  <c r="M75" i="6"/>
  <c r="F76" i="6"/>
  <c r="M76" i="6"/>
  <c r="F77" i="6"/>
  <c r="M77" i="6"/>
  <c r="F78" i="6"/>
  <c r="M78" i="6"/>
  <c r="F79" i="6"/>
  <c r="M79" i="6"/>
  <c r="F80" i="6"/>
  <c r="M80" i="6"/>
  <c r="F81" i="6"/>
  <c r="M81" i="6"/>
  <c r="F82" i="6"/>
  <c r="M82" i="6"/>
  <c r="F83" i="6"/>
  <c r="M83" i="6"/>
  <c r="F84" i="6"/>
  <c r="M84" i="6"/>
  <c r="F85" i="6"/>
  <c r="M85" i="6"/>
  <c r="F86" i="6"/>
  <c r="M86" i="6"/>
  <c r="F87" i="6"/>
  <c r="M87" i="6"/>
  <c r="F88" i="6"/>
  <c r="M88" i="6"/>
  <c r="F89" i="6"/>
  <c r="M89" i="6"/>
  <c r="F90" i="6"/>
  <c r="M90" i="6"/>
  <c r="F91" i="6"/>
  <c r="M91" i="6"/>
  <c r="F92" i="6"/>
  <c r="M92" i="6"/>
  <c r="F93" i="6"/>
  <c r="M93" i="6"/>
  <c r="F94" i="6"/>
  <c r="M94" i="6"/>
  <c r="F95" i="6"/>
  <c r="M95" i="6"/>
  <c r="F96" i="6"/>
  <c r="M96" i="6"/>
  <c r="F99" i="6"/>
  <c r="M99" i="6"/>
  <c r="F100" i="6"/>
  <c r="M100" i="6"/>
  <c r="F101" i="6"/>
  <c r="M101" i="6"/>
  <c r="F102" i="6"/>
  <c r="M102" i="6"/>
  <c r="F103" i="6"/>
  <c r="M103" i="6"/>
  <c r="F104" i="6"/>
  <c r="M104" i="6"/>
  <c r="F105" i="6"/>
  <c r="M105" i="6"/>
  <c r="F108" i="6"/>
  <c r="M108" i="6"/>
  <c r="M109" i="6"/>
  <c r="M110" i="6"/>
  <c r="F112" i="6"/>
  <c r="M112" i="6"/>
  <c r="F113" i="6"/>
  <c r="M113" i="6"/>
  <c r="F114" i="6"/>
  <c r="M114" i="6"/>
  <c r="F115" i="6"/>
  <c r="M115" i="6"/>
  <c r="F116" i="6"/>
  <c r="M116" i="6"/>
  <c r="F117" i="6"/>
  <c r="M117" i="6"/>
  <c r="F120" i="6"/>
  <c r="M120" i="6"/>
  <c r="F121" i="6"/>
  <c r="M121" i="6"/>
  <c r="F122" i="6"/>
  <c r="M122" i="6"/>
  <c r="F123" i="6"/>
  <c r="M123" i="6"/>
  <c r="F124" i="6"/>
  <c r="M124" i="6"/>
  <c r="F125" i="6"/>
  <c r="M125" i="6"/>
  <c r="F126" i="6"/>
  <c r="M126" i="6"/>
  <c r="M127" i="6"/>
  <c r="F128" i="6"/>
  <c r="M128" i="6"/>
  <c r="F131" i="6"/>
  <c r="M131" i="6"/>
  <c r="F132" i="6"/>
  <c r="M132" i="6"/>
  <c r="F133" i="6"/>
  <c r="M133" i="6"/>
  <c r="F134" i="6"/>
  <c r="M134" i="6"/>
  <c r="F135" i="6"/>
  <c r="M135" i="6"/>
  <c r="F136" i="6"/>
  <c r="M136" i="6"/>
  <c r="F137" i="6"/>
  <c r="M137" i="6"/>
  <c r="F140" i="6"/>
  <c r="M140" i="6"/>
  <c r="F141" i="6"/>
  <c r="M141" i="6"/>
  <c r="F142" i="6"/>
  <c r="M142" i="6"/>
  <c r="F143" i="6"/>
  <c r="M143" i="6"/>
  <c r="F144" i="6"/>
  <c r="M144" i="6"/>
  <c r="F145" i="6"/>
  <c r="M145" i="6"/>
  <c r="F146" i="6"/>
  <c r="M146" i="6"/>
  <c r="F147" i="6"/>
  <c r="M147" i="6"/>
  <c r="F148" i="6"/>
  <c r="M148" i="6"/>
  <c r="F152" i="6"/>
  <c r="M152" i="6"/>
  <c r="F153" i="6"/>
  <c r="M153" i="6"/>
  <c r="F154" i="6"/>
  <c r="M154" i="6"/>
  <c r="F155" i="6"/>
  <c r="M155" i="6"/>
  <c r="F156" i="6"/>
  <c r="M156" i="6"/>
  <c r="F157" i="6"/>
  <c r="M157" i="6"/>
  <c r="F158" i="6"/>
  <c r="M158" i="6"/>
  <c r="M159" i="6"/>
  <c r="F160" i="6"/>
  <c r="M160" i="6"/>
  <c r="F161" i="6"/>
  <c r="M161" i="6"/>
  <c r="F162" i="6"/>
  <c r="M162" i="6"/>
  <c r="F163" i="6"/>
  <c r="M163" i="6"/>
  <c r="F164" i="6"/>
  <c r="M164" i="6"/>
  <c r="F165" i="6"/>
  <c r="M165" i="6"/>
  <c r="F166" i="6"/>
  <c r="F167" i="6"/>
  <c r="M167" i="6"/>
  <c r="F168" i="6"/>
  <c r="M168" i="6"/>
  <c r="F169" i="6"/>
  <c r="M16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Habeeb Oladehinde</author>
    <author>Desmond Gabriel</author>
    <author>Samuel Odunjo</author>
    <author>Timehin Sesby-Banjoh</author>
  </authors>
  <commentList>
    <comment ref="J6" authorId="0" shapeId="0" xr:uid="{DA26549D-628A-4DBB-AFF8-77BE9C4FDABD}">
      <text>
        <r>
          <rPr>
            <sz val="9"/>
            <color indexed="81"/>
            <rFont val="Tahoma"/>
            <family val="2"/>
          </rPr>
          <t>Year Open: N537.20K
Marked down for an interim dividend of N10.00k
Marked down for an interim dividend of N30.00k</t>
        </r>
      </text>
    </comment>
    <comment ref="J7" authorId="1" shapeId="0" xr:uid="{EDEEF59E-4E60-4D03-BCE5-9F912F5290E9}">
      <text>
        <r>
          <rPr>
            <sz val="9"/>
            <color indexed="81"/>
            <rFont val="Tahoma"/>
            <family val="2"/>
          </rPr>
          <t>Year Open: N700.20k
Marked down for a final dividend of N42.00k
Marked down for an interim dividend of N30k</t>
        </r>
      </text>
    </comment>
    <comment ref="J14" authorId="1" shapeId="0" xr:uid="{8A82F46B-6A3C-4D5C-AD6B-65F8AF523A54}">
      <text>
        <r>
          <rPr>
            <sz val="9"/>
            <color indexed="81"/>
            <rFont val="Tahoma"/>
            <family val="2"/>
          </rPr>
          <t>Year Open : N36.9k
Marked down for a final dividend of N0.22k</t>
        </r>
      </text>
    </comment>
    <comment ref="J15" authorId="1" shapeId="0" xr:uid="{3AA77F43-7FEB-44B9-8460-EF3F4FD97A84}">
      <text>
        <r>
          <rPr>
            <sz val="9"/>
            <color indexed="81"/>
            <rFont val="Tahoma"/>
            <family val="2"/>
          </rPr>
          <t xml:space="preserve">Year Open: N0.60K
Marked down for an interim dividend of N0.40K per share.
Marked down for a final dividend of N0.60k,
</t>
        </r>
      </text>
    </comment>
    <comment ref="J20" authorId="2" shapeId="0" xr:uid="{D544B26C-A654-42B2-9374-B2C1BA9066A0}">
      <text>
        <r>
          <rPr>
            <sz val="9"/>
            <color indexed="81"/>
            <rFont val="Tahoma"/>
            <family val="2"/>
          </rPr>
          <t>Marked down for final dividend of N0.07k.</t>
        </r>
      </text>
    </comment>
    <comment ref="J21" authorId="0" shapeId="0" xr:uid="{2891C379-F668-4EA8-BE9F-37488466B1C1}">
      <text>
        <r>
          <rPr>
            <sz val="9"/>
            <color indexed="81"/>
            <rFont val="Tahoma"/>
            <family val="2"/>
          </rPr>
          <t>Yaer Open: N2.59K
Marked down for a final dividend of N0.01k</t>
        </r>
      </text>
    </comment>
    <comment ref="J28" authorId="0" shapeId="0" xr:uid="{6ABCD222-B49C-4B1F-AA47-69FE048A5AE3}">
      <text>
        <r>
          <rPr>
            <sz val="9"/>
            <color indexed="81"/>
            <rFont val="Tahoma"/>
            <family val="2"/>
          </rPr>
          <t>Year Open: N4.28K
Marked down for final dividend of N0.06k</t>
        </r>
      </text>
    </comment>
    <comment ref="J34" authorId="1" shapeId="0" xr:uid="{DD846D74-894A-47AA-B551-E43BF700F7D4}">
      <text>
        <r>
          <rPr>
            <sz val="9"/>
            <color indexed="81"/>
            <rFont val="Tahoma"/>
            <family val="2"/>
          </rPr>
          <t>Year Open: N415.00k
Marked down for a final dividend of N13.00k</t>
        </r>
      </text>
    </comment>
    <comment ref="J40" authorId="1" shapeId="0" xr:uid="{3EA13AE7-AEC0-4655-AC53-49D52D211497}">
      <text>
        <r>
          <rPr>
            <sz val="9"/>
            <color indexed="81"/>
            <rFont val="Tahoma"/>
            <family val="2"/>
          </rPr>
          <t>Year Open: N41
Marked down for a final dividend of N2.00k</t>
        </r>
      </text>
    </comment>
    <comment ref="J41" authorId="1" shapeId="0" xr:uid="{E8016871-CC1B-4DE8-898A-CC3D64CBD80A}">
      <text>
        <r>
          <rPr>
            <sz val="9"/>
            <color indexed="81"/>
            <rFont val="Tahoma"/>
            <family val="2"/>
          </rPr>
          <t>Year Open: N73.30
Marked down for a final dividend of N0.25k</t>
        </r>
      </text>
    </comment>
    <comment ref="J42" authorId="0" shapeId="0" xr:uid="{D8A15316-EF46-44A9-A666-3E2E3B4CFA3B}">
      <text>
        <r>
          <rPr>
            <sz val="9"/>
            <color indexed="81"/>
            <rFont val="Seaford"/>
          </rPr>
          <t>Year Open: N1.80K
Marked down for a final dividend of N0.04k</t>
        </r>
      </text>
    </comment>
    <comment ref="J44" authorId="0" shapeId="0" xr:uid="{A4F6E8A1-5429-4C1B-950E-22FD4851709B}">
      <text>
        <r>
          <rPr>
            <sz val="10"/>
            <color indexed="81"/>
            <rFont val="Seaford"/>
          </rPr>
          <t>Year Open: N86.50K
Marked down for a final dividend of N2.95K per share.</t>
        </r>
      </text>
    </comment>
    <comment ref="J46" authorId="2" shapeId="0" xr:uid="{50664E05-1426-4DA4-AB36-8B0851EBB432}">
      <text>
        <r>
          <rPr>
            <sz val="9"/>
            <color indexed="81"/>
            <rFont val="Tahoma"/>
            <family val="2"/>
          </rPr>
          <t>Marked down for final dividend of N1.05k.</t>
        </r>
      </text>
    </comment>
    <comment ref="J48" authorId="0" shapeId="0" xr:uid="{E913035B-DD5B-4424-B415-4E347B844438}">
      <text>
        <r>
          <rPr>
            <sz val="9"/>
            <color indexed="81"/>
            <rFont val="Tahoma"/>
            <family val="2"/>
          </rPr>
          <t>Year Open: 39.45
Marked down for an interim dividend of N0.50k
Marked down for final dividend of N1.25k</t>
        </r>
      </text>
    </comment>
    <comment ref="J51" authorId="0" shapeId="0" xr:uid="{948C48A7-54E7-4E7E-843B-A57D8ED91CA5}">
      <text>
        <r>
          <rPr>
            <sz val="9"/>
            <color indexed="81"/>
            <rFont val="Tahoma"/>
            <family val="2"/>
          </rPr>
          <t>Year Open: N28.00k
Marked down for final dividend of N2.05k</t>
        </r>
      </text>
    </comment>
    <comment ref="J53" authorId="1" shapeId="0" xr:uid="{950FEA2E-6D4F-4E65-892B-2FAC38CEDCB0}">
      <text>
        <r>
          <rPr>
            <sz val="9"/>
            <color indexed="81"/>
            <rFont val="Tahoma"/>
            <family val="2"/>
          </rPr>
          <t>Year Open: N12
Marked down for a final dividend of N0.55k</t>
        </r>
      </text>
    </comment>
    <comment ref="J54" authorId="1" shapeId="0" xr:uid="{D3C60184-389D-4457-A865-A6B227EB94F5}">
      <text>
        <r>
          <rPr>
            <sz val="9"/>
            <color indexed="81"/>
            <rFont val="Tahoma"/>
            <family val="2"/>
          </rPr>
          <t>Year Open; N20.85
Marked down for a final dividend of N1.25k</t>
        </r>
      </text>
    </comment>
    <comment ref="J55" authorId="0" shapeId="0" xr:uid="{B1666522-CDB6-4D16-85CC-80BFF10ECF4B}">
      <text>
        <r>
          <rPr>
            <sz val="9"/>
            <color indexed="81"/>
            <rFont val="Tahoma"/>
            <family val="2"/>
          </rPr>
          <t>Yaer Open: N33.00K
Marked down for final dividend of N0.60k</t>
        </r>
      </text>
    </comment>
    <comment ref="J56" authorId="1" shapeId="0" xr:uid="{DCE2D70E-1027-4082-B3EC-616F533C7E03}">
      <text>
        <r>
          <rPr>
            <sz val="9"/>
            <color indexed="81"/>
            <rFont val="Tahoma"/>
            <family val="2"/>
          </rPr>
          <t>Year Open: N64
Marked down for an interim dividend of N1.00k
Marked down for a final dividend of N7.03k</t>
        </r>
      </text>
    </comment>
    <comment ref="J57" authorId="0" shapeId="0" xr:uid="{F0985AD9-C833-485E-B6D0-DD8CD576ED9A}">
      <text>
        <r>
          <rPr>
            <sz val="10"/>
            <color indexed="81"/>
            <rFont val="Seaford"/>
          </rPr>
          <t>Year Open: N3.50K
Marked down for  a final dividend of N0.07K</t>
        </r>
      </text>
    </comment>
    <comment ref="J58" authorId="1" shapeId="0" xr:uid="{5EBBCFE6-B60B-478D-B83A-2EA804DC189E}">
      <text>
        <r>
          <rPr>
            <sz val="9"/>
            <color indexed="81"/>
            <rFont val="Tahoma"/>
            <family val="2"/>
          </rPr>
          <t>Year open: N71.45
Marked down for an interim dividend of N2.50K
Marked down for a final dividend of N3.00k</t>
        </r>
      </text>
    </comment>
    <comment ref="J60" authorId="0" shapeId="0" xr:uid="{FEEA8F2C-02A5-4C3F-AC5C-874F11472954}">
      <text>
        <r>
          <rPr>
            <sz val="9"/>
            <color indexed="81"/>
            <rFont val="Tahoma"/>
            <family val="2"/>
          </rPr>
          <t>Year Open: N6.30K
Marked down for a final dividend of N0.18K</t>
        </r>
      </text>
    </comment>
    <comment ref="J61" authorId="1" shapeId="0" xr:uid="{057F1891-7186-4649-A414-7FD3E0D03649}">
      <text>
        <r>
          <rPr>
            <sz val="9"/>
            <color indexed="81"/>
            <rFont val="Tahoma"/>
            <family val="2"/>
          </rPr>
          <t>Year Open: N39.15
Marked down for an interim dividend of N0.25K
Marked down for a final dividend of N3.00k</t>
        </r>
      </text>
    </comment>
    <comment ref="J63" authorId="0" shapeId="0" xr:uid="{68009CD3-6752-4246-B45C-D3662FF7C227}">
      <text>
        <r>
          <rPr>
            <sz val="9"/>
            <color indexed="81"/>
            <rFont val="Tahoma"/>
            <family val="2"/>
          </rPr>
          <t>Year Open: N11.45K
Marked down for a final dividend of N1.00k</t>
        </r>
      </text>
    </comment>
    <comment ref="J64" authorId="1" shapeId="0" xr:uid="{40B654FC-95B8-4626-A909-1E2364F31A3E}">
      <text>
        <r>
          <rPr>
            <sz val="9"/>
            <color indexed="81"/>
            <rFont val="Tahoma"/>
            <family val="2"/>
          </rPr>
          <t>Year Open: N52.06
Marked down for an interim dividend of N1.25k
Marked down for a final dividend of N4.00k</t>
        </r>
      </text>
    </comment>
    <comment ref="J66" authorId="1" shapeId="0" xr:uid="{94B54C6B-8B52-42C0-A1BB-6549B6ECA203}">
      <text>
        <r>
          <rPr>
            <sz val="9"/>
            <color indexed="81"/>
            <rFont val="Tahoma"/>
            <family val="2"/>
          </rPr>
          <t>Year Open: N1.93k
Marked down for a final dividend of N0.07K</t>
        </r>
      </text>
    </comment>
    <comment ref="J68" authorId="0" shapeId="0" xr:uid="{17C50A1F-6F27-4253-BB14-3C71A430CAFE}">
      <text>
        <r>
          <rPr>
            <sz val="9"/>
            <color indexed="81"/>
            <rFont val="Tahoma"/>
            <family val="2"/>
          </rPr>
          <t>Year Open: N11.65K
Marked down for dividend of N0.10k</t>
        </r>
      </text>
    </comment>
    <comment ref="J71" authorId="1" shapeId="0" xr:uid="{61854A50-65B6-4A58-920C-DA983F379526}">
      <text>
        <r>
          <rPr>
            <sz val="9"/>
            <color indexed="81"/>
            <rFont val="Tahoma"/>
            <family val="2"/>
          </rPr>
          <t>Year Open: N4.00k
Marked down for an interim dividend of N0.10k</t>
        </r>
      </text>
    </comment>
    <comment ref="J74" authorId="0" shapeId="0" xr:uid="{A0E8A897-DD9D-4D5F-868D-93B9239A52BC}">
      <text>
        <r>
          <rPr>
            <sz val="10"/>
            <color indexed="81"/>
            <rFont val="Seaford"/>
          </rPr>
          <t>Year Open: N1.64K
Marked down for a bonus of 1 for a every 5 sharesa.</t>
        </r>
      </text>
    </comment>
    <comment ref="J75" authorId="1" shapeId="0" xr:uid="{1968FA35-A5D0-4A3D-8A46-3AE2AD754CDD}">
      <text>
        <r>
          <rPr>
            <sz val="9"/>
            <color indexed="81"/>
            <rFont val="Tahoma"/>
            <family val="2"/>
          </rPr>
          <t>Year Open: N9.87k 
Marked down for a final dividend of N0.45k</t>
        </r>
      </text>
    </comment>
    <comment ref="J76" authorId="1" shapeId="0" xr:uid="{972924F2-CFE8-47C9-B56F-4B3089E05464}">
      <text>
        <r>
          <rPr>
            <b/>
            <sz val="9"/>
            <color indexed="81"/>
            <rFont val="Tahoma"/>
            <family val="2"/>
          </rPr>
          <t>Year Open: N0.61k
Marked down for a final dividend of N0.02k</t>
        </r>
      </text>
    </comment>
    <comment ref="J77" authorId="0" shapeId="0" xr:uid="{25CC2CD9-1196-45C1-B217-C9EF2323704E}">
      <text>
        <r>
          <rPr>
            <sz val="9"/>
            <color indexed="81"/>
            <rFont val="Tahoma"/>
            <family val="2"/>
          </rPr>
          <t>Year Open: 15.00
Marked down for final dividend of N1.00k</t>
        </r>
      </text>
    </comment>
    <comment ref="J80" authorId="0" shapeId="0" xr:uid="{D7393B85-F8EB-489F-BBB7-AAC07F8A2D53}">
      <text>
        <r>
          <rPr>
            <sz val="9"/>
            <color indexed="81"/>
            <rFont val="Tahoma"/>
            <family val="2"/>
          </rPr>
          <t>Year Open: N1.50k
Marked down for  a dividend of N0.05K</t>
        </r>
      </text>
    </comment>
    <comment ref="J86" authorId="0" shapeId="0" xr:uid="{664FC091-CE43-413F-80A7-52852CA4739A}">
      <text>
        <r>
          <rPr>
            <sz val="9"/>
            <color indexed="81"/>
            <rFont val="Tahoma"/>
            <family val="2"/>
          </rPr>
          <t>Yaer Open: N3.63K
Marked down for final dividend of N0.06k</t>
        </r>
      </text>
    </comment>
    <comment ref="J88" authorId="0" shapeId="0" xr:uid="{0680B9D6-E0D9-4E7A-A386-F0FFF93D1DB8}">
      <text>
        <r>
          <rPr>
            <sz val="9"/>
            <color indexed="81"/>
            <rFont val="Tahoma"/>
            <family val="2"/>
          </rPr>
          <t>Year Open: N7.00K
Marked down for a final dividend of N0.21k</t>
        </r>
      </text>
    </comment>
    <comment ref="J89" authorId="2" shapeId="0" xr:uid="{85686B58-0FFB-4791-8BD7-23A6C335E136}">
      <text>
        <r>
          <rPr>
            <sz val="9"/>
            <color indexed="81"/>
            <rFont val="Tahoma"/>
            <family val="2"/>
          </rPr>
          <t>Year Open: N22.60k
Marked down for an interim dividend of N0.10k
Marked down for final dividend of N0.60 and a bonous dividend of 1 for 1.</t>
        </r>
      </text>
    </comment>
    <comment ref="J90" authorId="1" shapeId="0" xr:uid="{B4E26CFA-9E0C-4CE2-B6ED-99BDF3F81183}">
      <text>
        <r>
          <rPr>
            <sz val="9"/>
            <color indexed="81"/>
            <rFont val="Tahoma"/>
            <family val="2"/>
          </rPr>
          <t>Year Open: N19.70
Marked down for a final dividend of N1.10k
Marked down for an interim dividend of N0.25k</t>
        </r>
      </text>
    </comment>
    <comment ref="J94" authorId="2" shapeId="0" xr:uid="{8F86AA89-32CC-4FF7-BB65-148B8ED0B502}">
      <text>
        <r>
          <rPr>
            <sz val="9"/>
            <color indexed="81"/>
            <rFont val="Tahoma"/>
            <family val="2"/>
          </rPr>
          <t>Year Open: N22.40k
Marked down for an interim dividend of N0.30k
Marked down for final dividend of N0.50k.</t>
        </r>
      </text>
    </comment>
    <comment ref="J95" authorId="2" shapeId="0" xr:uid="{64C66DA7-CEC3-4D37-AA49-EEEF0B9B02CF}">
      <text>
        <r>
          <rPr>
            <sz val="9"/>
            <color indexed="81"/>
            <rFont val="Tahoma"/>
            <family val="2"/>
          </rPr>
          <t>Marked down for final dividend of N2.00k.</t>
        </r>
      </text>
    </comment>
    <comment ref="J96" authorId="0" shapeId="0" xr:uid="{64786805-45CC-47B8-891B-423600F22CA1}">
      <text>
        <r>
          <rPr>
            <sz val="9"/>
            <color indexed="81"/>
            <rFont val="Tahoma"/>
            <family val="2"/>
          </rPr>
          <t xml:space="preserve">Year Open: N44.40K
Marked down for final dividend of N2.50k and bonus share of 5 for 1 </t>
        </r>
      </text>
    </comment>
    <comment ref="J101" authorId="0" shapeId="0" xr:uid="{DB5DBA25-6434-4233-A434-2A2A565226BC}">
      <text>
        <r>
          <rPr>
            <sz val="10"/>
            <color indexed="81"/>
            <rFont val="Seaford"/>
          </rPr>
          <t>Year Open: N20.90K
Marked down for a final dividend of N1.00k</t>
        </r>
      </text>
    </comment>
    <comment ref="J102" authorId="1" shapeId="0" xr:uid="{9EB4B5AF-B3C3-461B-8688-405D6DF0D8AE}">
      <text>
        <r>
          <rPr>
            <sz val="9"/>
            <color indexed="81"/>
            <rFont val="Tahoma"/>
            <family val="2"/>
          </rPr>
          <t>Year Open: N9.50k
Markedndown for a final dividend of N0.40k</t>
        </r>
      </text>
    </comment>
    <comment ref="J105" authorId="0" shapeId="0" xr:uid="{9A190B7D-04B1-493E-BF77-D3126DFC5782}">
      <text>
        <r>
          <rPr>
            <sz val="9"/>
            <color indexed="81"/>
            <rFont val="Tahoma"/>
            <family val="2"/>
          </rPr>
          <t xml:space="preserve">Year Open: N13.90K
Marked down for a final dividend of N2.40k
</t>
        </r>
      </text>
    </comment>
    <comment ref="J110" authorId="0" shapeId="0" xr:uid="{0C669ABB-766B-40F6-9466-996A97FC7505}">
      <text>
        <r>
          <rPr>
            <sz val="9"/>
            <color indexed="81"/>
            <rFont val="Tahoma"/>
            <family val="2"/>
          </rPr>
          <t>Year Open: N8.40k
Marked down for final dividend of N0.39k</t>
        </r>
      </text>
    </comment>
    <comment ref="J111" authorId="1" shapeId="0" xr:uid="{4139723E-7D3D-49EA-B106-C16F95E5F1AB}">
      <text>
        <r>
          <rPr>
            <sz val="9"/>
            <color indexed="81"/>
            <rFont val="Tahoma"/>
            <family val="2"/>
          </rPr>
          <t>Year Open: N5.64k
Marked down for a final dividend of N0.06k</t>
        </r>
      </text>
    </comment>
    <comment ref="J115" authorId="1" shapeId="0" xr:uid="{21FAB1BD-E144-41C7-848C-80D382088975}">
      <text>
        <r>
          <rPr>
            <sz val="9"/>
            <color indexed="81"/>
            <rFont val="Tahoma"/>
            <family val="2"/>
          </rPr>
          <t>Year Open : N6.90k
Marked down for a final dividend of N0.125k</t>
        </r>
      </text>
    </comment>
    <comment ref="J116" authorId="0" shapeId="0" xr:uid="{A96BAFD1-C4D1-4CDD-9C63-95C7CA0EA94F}">
      <text>
        <r>
          <rPr>
            <sz val="9"/>
            <color indexed="81"/>
            <rFont val="Tahoma"/>
            <family val="2"/>
          </rPr>
          <t>Year Open: 256.30k
marked down for an interim dividend of N5.00K per share</t>
        </r>
      </text>
    </comment>
    <comment ref="J117" authorId="0" shapeId="0" xr:uid="{A5BF3057-55D2-4AAA-B6EA-1BD547ECFA1D}">
      <text>
        <r>
          <rPr>
            <sz val="9"/>
            <color indexed="81"/>
            <rFont val="Seaford"/>
          </rPr>
          <t xml:space="preserve">Year Open: N2156.90K
Marked down for a dividend of N40.52k 
Marked down for a final dividend of N61.75K per share </t>
        </r>
      </text>
    </comment>
    <comment ref="J120" authorId="0" shapeId="0" xr:uid="{E4D7DE86-094F-4065-9D8F-1E163BC30CA0}">
      <text>
        <r>
          <rPr>
            <sz val="9"/>
            <color indexed="81"/>
            <rFont val="Tahoma"/>
            <family val="2"/>
          </rPr>
          <t>Year Open: N21.00K
Marked down for a final dividend of N1.00
Marked down for an interim dividend of N0.40k</t>
        </r>
      </text>
    </comment>
    <comment ref="J122" authorId="0" shapeId="0" xr:uid="{0E3B2A67-26C0-47CE-A3DD-436E1C197F68}">
      <text>
        <r>
          <rPr>
            <sz val="9"/>
            <color indexed="81"/>
            <rFont val="Seaford"/>
          </rPr>
          <t>Year Open: N93.00K
Marked down for a final dividend of N2.05K</t>
        </r>
      </text>
    </comment>
    <comment ref="J124" authorId="0" shapeId="0" xr:uid="{D15F6031-7114-4466-9B69-8DDCAED60072}">
      <text>
        <r>
          <rPr>
            <sz val="9"/>
            <color indexed="81"/>
            <rFont val="Tahoma"/>
            <family val="2"/>
          </rPr>
          <t>Yaer Open: N9.25K
Marked down for final dividend of N0.30</t>
        </r>
      </text>
    </comment>
    <comment ref="J126" authorId="2" shapeId="0" xr:uid="{F2894C9E-182D-4150-9217-FCBD0B4CC70F}">
      <text>
        <r>
          <rPr>
            <sz val="9"/>
            <color indexed="81"/>
            <rFont val="Tahoma"/>
            <family val="2"/>
          </rPr>
          <t>Yaer Open: N74.95k
Marked down for final dividend of N1.20k.
Marked down for interim dividend of N4.00k</t>
        </r>
      </text>
    </comment>
    <comment ref="J127" authorId="1" shapeId="0" xr:uid="{9794EA8A-2F71-4B75-9456-67BFF0D053B1}">
      <text>
        <r>
          <rPr>
            <sz val="9"/>
            <color indexed="81"/>
            <rFont val="Tahoma"/>
            <family val="2"/>
          </rPr>
          <t>Year Open: N2.79k
Marked down for a final dividend of N0.10k</t>
        </r>
      </text>
    </comment>
    <comment ref="J137" authorId="1" shapeId="0" xr:uid="{35DBF588-E20F-41A6-8D3C-E527744BF69B}">
      <text>
        <r>
          <rPr>
            <sz val="9"/>
            <color indexed="81"/>
            <rFont val="Tahoma"/>
            <family val="2"/>
          </rPr>
          <t>Year Open: N3.72K
Marked down for a final dividend of N0.10k</t>
        </r>
      </text>
    </comment>
    <comment ref="J142" authorId="0" shapeId="0" xr:uid="{797A3DB2-8117-4DE2-820E-EE15E6457592}">
      <text>
        <r>
          <rPr>
            <sz val="9"/>
            <color indexed="81"/>
            <rFont val="Tahoma"/>
            <family val="2"/>
          </rPr>
          <t>Year Open: N5700.00K
Marked down for an interin dividend of N70.71K (US4.60 Cent) per share.
Marked down for 
i) final dividend of US3.6 cents
ii) bonus dividend of US3.3 cents
Maerked down for an interim dividend oif N108.23</t>
        </r>
      </text>
    </comment>
    <comment ref="J143" authorId="0" shapeId="0" xr:uid="{1DEFC26C-9FDA-480A-8808-3E0F1784A12F}">
      <text>
        <r>
          <rPr>
            <sz val="9"/>
            <color indexed="81"/>
            <rFont val="Tahoma"/>
            <family val="2"/>
          </rPr>
          <t>Year Open: N598.00
Marked down for an interim dividend of N10.00k per share.
Marked down for final dividend of N22.00k</t>
        </r>
      </text>
    </comment>
    <comment ref="J144" authorId="3" shapeId="0" xr:uid="{62986D84-9C2B-47A0-B5E0-AF41F8C8610F}">
      <text>
        <r>
          <rPr>
            <sz val="9"/>
            <color indexed="81"/>
            <rFont val="Tahoma"/>
            <family val="2"/>
          </rPr>
          <t xml:space="preserve">
Year Open; N387.20K
Markdown for final dividend of N3.50K</t>
        </r>
      </text>
    </comment>
    <comment ref="J146" authorId="2" shapeId="0" xr:uid="{A9E2B83D-A2E2-462B-B432-EE8A2D1B0601}">
      <text>
        <r>
          <rPr>
            <sz val="9"/>
            <color indexed="81"/>
            <rFont val="Tahoma"/>
            <family val="2"/>
          </rPr>
          <t>Marked down for final dividend of N8.50k.</t>
        </r>
      </text>
    </comment>
    <comment ref="J147" authorId="2" shapeId="0" xr:uid="{B9AE1E57-6DB2-49A5-BF0E-0251A68D4785}">
      <text>
        <r>
          <rPr>
            <sz val="9"/>
            <color indexed="81"/>
            <rFont val="Tahoma"/>
            <family val="2"/>
          </rPr>
          <t>Year Open:N359.90k
Marked down for an interim dividend of N1.50k
Marked down for final dividend of N3.50k.</t>
        </r>
      </text>
    </comment>
    <comment ref="J148" authorId="0" shapeId="0" xr:uid="{F62AC0E4-1628-4DB8-A0EA-12D5DE80C24C}">
      <text>
        <r>
          <rPr>
            <sz val="9"/>
            <color indexed="81"/>
            <rFont val="Tahoma"/>
            <family val="2"/>
          </rPr>
          <t>Year Open: N698.00K
Marked down for final dividend of N40.00k</t>
        </r>
      </text>
    </comment>
    <comment ref="J154" authorId="0" shapeId="0" xr:uid="{F1358698-7FCF-47A7-ACAB-92484649C79D}">
      <text>
        <r>
          <rPr>
            <sz val="9"/>
            <color indexed="81"/>
            <rFont val="Tahoma"/>
            <family val="2"/>
          </rPr>
          <t>Year Open: N55.95K
Marked down for final dividend of N5.94k</t>
        </r>
      </text>
    </comment>
    <comment ref="J155" authorId="0" shapeId="0" xr:uid="{3580D407-0918-4658-BA72-110A1BE0DB22}">
      <text>
        <r>
          <rPr>
            <sz val="9"/>
            <color indexed="81"/>
            <rFont val="Tahoma"/>
            <family val="2"/>
          </rPr>
          <t>Year Open: N43.50
marked down for dividend of N0.60</t>
        </r>
      </text>
    </comment>
    <comment ref="J157" authorId="1" shapeId="0" xr:uid="{E8C69EDB-9D4B-4649-B76E-335FC7422A3D}">
      <text>
        <r>
          <rPr>
            <sz val="9"/>
            <color indexed="81"/>
            <rFont val="Tahoma"/>
            <family val="2"/>
          </rPr>
          <t>Year Open: N5.50k
Marked down for a final dividend of N0.35k</t>
        </r>
      </text>
    </comment>
    <comment ref="J159" authorId="1" shapeId="0" xr:uid="{4893C249-56FA-4A93-AA78-0FCCEF3D04E5}">
      <text>
        <r>
          <rPr>
            <sz val="9"/>
            <color indexed="81"/>
            <rFont val="Tahoma"/>
            <family val="2"/>
          </rPr>
          <t>Year Open: N4.65k
Marked down for a final dividend of N0.10k</t>
        </r>
      </text>
    </comment>
    <comment ref="J161" authorId="1" shapeId="0" xr:uid="{43EBD531-FAE6-4C14-8EDA-36695475B769}">
      <text>
        <r>
          <rPr>
            <sz val="9"/>
            <color indexed="81"/>
            <rFont val="Tahoma"/>
            <family val="2"/>
          </rPr>
          <t>Year Open: N13.90k
Marked down for an interim dividend of N0.03K
Marked down fior a final dividend of N0.15k</t>
        </r>
      </text>
    </comment>
    <comment ref="J162" authorId="1" shapeId="0" xr:uid="{2FC14252-9426-4695-BE22-B623307A8FBD}">
      <text>
        <r>
          <rPr>
            <sz val="9"/>
            <color indexed="81"/>
            <rFont val="Tahoma"/>
            <family val="2"/>
          </rPr>
          <t>Year open: N127.35K
Marked down for a final dividend of NN0.64K
Marked down for an interim dividend of N0.10k</t>
        </r>
      </text>
    </comment>
    <comment ref="J164" authorId="1" shapeId="0" xr:uid="{D9311830-6CAA-4438-95C6-7C6D555CA44E}">
      <text>
        <r>
          <rPr>
            <b/>
            <sz val="9"/>
            <color indexed="81"/>
            <rFont val="Tahoma"/>
            <family val="2"/>
          </rPr>
          <t>Desmond Gabriel:</t>
        </r>
        <r>
          <rPr>
            <sz val="9"/>
            <color indexed="81"/>
            <rFont val="Tahoma"/>
            <family val="2"/>
          </rPr>
          <t xml:space="preserve">
Year Open: N3.49k
Marked down for a final dividend of N0.15k and Bonus issue</t>
        </r>
      </text>
    </comment>
    <comment ref="J165" authorId="0" shapeId="0" xr:uid="{7329CE84-AD09-4D05-868B-41C1CAB30BD3}">
      <text>
        <r>
          <rPr>
            <sz val="9"/>
            <color indexed="81"/>
            <rFont val="Tahoma"/>
            <family val="2"/>
          </rPr>
          <t>Year Open: N5.79K
Marked down for Final dividend of N0.03k
Marked down for an interim dividend of N0.25k</t>
        </r>
      </text>
    </comment>
    <comment ref="J166" authorId="0" shapeId="0" xr:uid="{0783CF23-3752-4001-ACA1-C86CB31B668B}">
      <text>
        <r>
          <rPr>
            <sz val="9"/>
            <color indexed="81"/>
            <rFont val="Tahoma"/>
            <family val="2"/>
          </rPr>
          <t>Year Open; N5.60K
Marked down for a final dividend of N0.15k</t>
        </r>
      </text>
    </comment>
  </commentList>
</comments>
</file>

<file path=xl/sharedStrings.xml><?xml version="1.0" encoding="utf-8"?>
<sst xmlns="http://schemas.openxmlformats.org/spreadsheetml/2006/main" count="630" uniqueCount="301">
  <si>
    <t>SECTOR</t>
  </si>
  <si>
    <t>FIRST TIER SECURITIES</t>
  </si>
  <si>
    <t>Day's Change</t>
  </si>
  <si>
    <t>Today's Volume</t>
  </si>
  <si>
    <t>Week Open</t>
  </si>
  <si>
    <t>Week's Change</t>
  </si>
  <si>
    <t>Year Open</t>
  </si>
  <si>
    <t>Year High</t>
  </si>
  <si>
    <t>Year Low</t>
  </si>
  <si>
    <t xml:space="preserve">Year's Change </t>
  </si>
  <si>
    <t>Year End</t>
  </si>
  <si>
    <t>Bonus</t>
  </si>
  <si>
    <t>Dividend</t>
  </si>
  <si>
    <t>Closure Date</t>
  </si>
  <si>
    <t>Payment Date</t>
  </si>
  <si>
    <t>N</t>
  </si>
  <si>
    <t>%</t>
  </si>
  <si>
    <t>AGRICULTURE</t>
  </si>
  <si>
    <t xml:space="preserve">Crop Production
</t>
  </si>
  <si>
    <t>FTN COCOA</t>
  </si>
  <si>
    <t>December</t>
  </si>
  <si>
    <t/>
  </si>
  <si>
    <t>OKOMU</t>
  </si>
  <si>
    <t>PRESCO</t>
  </si>
  <si>
    <t xml:space="preserve">Fishing/Hunting/Trapping
</t>
  </si>
  <si>
    <t xml:space="preserve">ELLAH LAKES </t>
  </si>
  <si>
    <t>February</t>
  </si>
  <si>
    <t xml:space="preserve">Livestock/Animal Specialties
</t>
  </si>
  <si>
    <t>LIVESTOCK FEEDS</t>
  </si>
  <si>
    <t>CONGLOMERATES</t>
  </si>
  <si>
    <t>JOHN HOLT</t>
  </si>
  <si>
    <t>September</t>
  </si>
  <si>
    <t>SCOA</t>
  </si>
  <si>
    <t>UACN</t>
  </si>
  <si>
    <t>TRANSCORP</t>
  </si>
  <si>
    <t>CONSTRUCTION/REAL ESTATE</t>
  </si>
  <si>
    <t xml:space="preserve">Building Construction
</t>
  </si>
  <si>
    <t>ARBICO</t>
  </si>
  <si>
    <t xml:space="preserve">Non-Building/Heavy Construction
</t>
  </si>
  <si>
    <t>JULIUS BERGER</t>
  </si>
  <si>
    <t>March</t>
  </si>
  <si>
    <t xml:space="preserve">Real Estate Development
</t>
  </si>
  <si>
    <t xml:space="preserve">Real Estate Investment Trust
</t>
  </si>
  <si>
    <t>UNION HOMES REITs</t>
  </si>
  <si>
    <t>UPDC REIT</t>
  </si>
  <si>
    <t>CONSUMER GOODS</t>
  </si>
  <si>
    <t xml:space="preserve">Automobiles/Auto Parts
</t>
  </si>
  <si>
    <t>DUNLOP</t>
  </si>
  <si>
    <t xml:space="preserve">Beverages--Brewers/Distillers
</t>
  </si>
  <si>
    <t xml:space="preserve">CHAMPION </t>
  </si>
  <si>
    <t>GOLDEN BREWERIES</t>
  </si>
  <si>
    <t>GUINNESS</t>
  </si>
  <si>
    <t>June</t>
  </si>
  <si>
    <t>INT'L BREWERIES</t>
  </si>
  <si>
    <t>NB PLC</t>
  </si>
  <si>
    <t xml:space="preserve">Electronic and Electrical Products
</t>
  </si>
  <si>
    <t>AUSTINLAZ</t>
  </si>
  <si>
    <t xml:space="preserve">Food Products - Diversified
</t>
  </si>
  <si>
    <t>CADBURY</t>
  </si>
  <si>
    <t>NESTLE</t>
  </si>
  <si>
    <t>DANGOTE SUGAR</t>
  </si>
  <si>
    <t>HONEYWELL FLOUR MILLS</t>
  </si>
  <si>
    <t>MULTI-TREX</t>
  </si>
  <si>
    <t>NIG FLOUR MILLS</t>
  </si>
  <si>
    <t>UNION DICON</t>
  </si>
  <si>
    <t xml:space="preserve">Household Durables
</t>
  </si>
  <si>
    <t>BETA GLASS</t>
  </si>
  <si>
    <t>NIG. ENAMEL</t>
  </si>
  <si>
    <t>April</t>
  </si>
  <si>
    <t>VITAFOAM</t>
  </si>
  <si>
    <t xml:space="preserve">Personal/Household Products
</t>
  </si>
  <si>
    <t>PZ</t>
  </si>
  <si>
    <t>May</t>
  </si>
  <si>
    <t>UNILEVER</t>
  </si>
  <si>
    <t>FINANCIAL SERVICES</t>
  </si>
  <si>
    <t xml:space="preserve">Banking
</t>
  </si>
  <si>
    <t>ECOBANK TRANSNATIONAL INC.</t>
  </si>
  <si>
    <t>FCMB</t>
  </si>
  <si>
    <t>FIDELITY BANK</t>
  </si>
  <si>
    <t>JAIZ BANK PLC</t>
  </si>
  <si>
    <t>STANBIC IBTC HOLDINGS PLC</t>
  </si>
  <si>
    <t>NPF MICROFINANCE BANK</t>
  </si>
  <si>
    <t>STERLING BANK</t>
  </si>
  <si>
    <t>UBA</t>
  </si>
  <si>
    <t>UNITY BANK</t>
  </si>
  <si>
    <t>WEMA BANK</t>
  </si>
  <si>
    <t>ZENITH</t>
  </si>
  <si>
    <t xml:space="preserve">Insurance Carriers, Brokers and Services
</t>
  </si>
  <si>
    <t>AFRINSURE</t>
  </si>
  <si>
    <t>AIICO</t>
  </si>
  <si>
    <t>CORNERSTONE</t>
  </si>
  <si>
    <t>GOLDLINK INS.</t>
  </si>
  <si>
    <t>GUINEA INSURANCE</t>
  </si>
  <si>
    <t>CONSOLIDATED HALLMARK</t>
  </si>
  <si>
    <t>INTERNATIONAL ENERGY INSURANCE</t>
  </si>
  <si>
    <t>LASACO</t>
  </si>
  <si>
    <t>LINKAGE ASSURANCE</t>
  </si>
  <si>
    <t>MUTUAL BENEFIT</t>
  </si>
  <si>
    <t>N.E.M.</t>
  </si>
  <si>
    <t>PRESTIGE</t>
  </si>
  <si>
    <t>REGENCY ALLIANCE INSURANCE</t>
  </si>
  <si>
    <t>SOVEREIGN TRUST INSURANCE PLC</t>
  </si>
  <si>
    <t>STACO</t>
  </si>
  <si>
    <t>STANDARD ALLIANCE</t>
  </si>
  <si>
    <t>VERITAS KAPITAL ASSURANCE PLC</t>
  </si>
  <si>
    <t>UNIVERSAL INSURANCE</t>
  </si>
  <si>
    <t xml:space="preserve">Mortgage Carriers, Brokers and Services
</t>
  </si>
  <si>
    <t>ABBEY BUILDING</t>
  </si>
  <si>
    <t>October</t>
  </si>
  <si>
    <t>ASO SAVINGS</t>
  </si>
  <si>
    <t>INFINITY</t>
  </si>
  <si>
    <t xml:space="preserve">Other Financial Institutions
</t>
  </si>
  <si>
    <t>AFRICA PRUDENTIAL REGISTRARS</t>
  </si>
  <si>
    <t>CUSTODIAN INVESTMENT</t>
  </si>
  <si>
    <t>DEAP CAP</t>
  </si>
  <si>
    <t>NIGERIA ENERGY SECTOR</t>
  </si>
  <si>
    <t>ROYAL EX.</t>
  </si>
  <si>
    <t xml:space="preserve">UNITED CAPITAL </t>
  </si>
  <si>
    <t>HEALTHCARE</t>
  </si>
  <si>
    <t xml:space="preserve">Healthcare Providers
</t>
  </si>
  <si>
    <t>EKOCORP</t>
  </si>
  <si>
    <t xml:space="preserve">Medical Supplies
</t>
  </si>
  <si>
    <t>MORISSON</t>
  </si>
  <si>
    <t>FIDSON</t>
  </si>
  <si>
    <t xml:space="preserve">M&amp;B </t>
  </si>
  <si>
    <t>NEIMETH</t>
  </si>
  <si>
    <t>PHARMA-DEKO</t>
  </si>
  <si>
    <t>ICT</t>
  </si>
  <si>
    <t xml:space="preserve">Computer Based Systems
</t>
  </si>
  <si>
    <t xml:space="preserve">Computers and Peripherals
</t>
  </si>
  <si>
    <t>OMATEK</t>
  </si>
  <si>
    <t xml:space="preserve">IT Services
</t>
  </si>
  <si>
    <t>CWG</t>
  </si>
  <si>
    <t>NCR</t>
  </si>
  <si>
    <t xml:space="preserve">TRIPPLE GEE </t>
  </si>
  <si>
    <t xml:space="preserve">Processing Systems
</t>
  </si>
  <si>
    <t>CHAMS</t>
  </si>
  <si>
    <t>ETRANZACT</t>
  </si>
  <si>
    <t>Telecommunications Services</t>
  </si>
  <si>
    <t>MTN NIGERIA PLC</t>
  </si>
  <si>
    <t>AIRTEL</t>
  </si>
  <si>
    <t>INDUSTRIAL GOODS</t>
  </si>
  <si>
    <t>BERGER</t>
  </si>
  <si>
    <t>CAP PLC</t>
  </si>
  <si>
    <t>BUA CEMENT PLC</t>
  </si>
  <si>
    <t>DANGOTE CEMENT PLC</t>
  </si>
  <si>
    <t>PREMIER</t>
  </si>
  <si>
    <t>CUTIX</t>
  </si>
  <si>
    <t>NATURAL RESOURCES</t>
  </si>
  <si>
    <t xml:space="preserve">Chemicals/Specialty Chemicals
</t>
  </si>
  <si>
    <t xml:space="preserve">Metals
</t>
  </si>
  <si>
    <t>ALLUMIUM EXTRUSION</t>
  </si>
  <si>
    <t xml:space="preserve">Non-Metallic Mineral Mining
</t>
  </si>
  <si>
    <t>MULTIVERSE</t>
  </si>
  <si>
    <t xml:space="preserve">Paper/Forest Products
</t>
  </si>
  <si>
    <t>THOMAS WYATT NIG. PLC</t>
  </si>
  <si>
    <t>OIL &amp; GAS</t>
  </si>
  <si>
    <t xml:space="preserve">Integrated Services
</t>
  </si>
  <si>
    <t>OANDO</t>
  </si>
  <si>
    <t xml:space="preserve">Oil Equipment and Services
</t>
  </si>
  <si>
    <t>Exploration and Production</t>
  </si>
  <si>
    <t>SEPLAT</t>
  </si>
  <si>
    <t>CONOIL</t>
  </si>
  <si>
    <t xml:space="preserve">ETERNA OIL </t>
  </si>
  <si>
    <t>SERVICES</t>
  </si>
  <si>
    <t xml:space="preserve">Advertising
</t>
  </si>
  <si>
    <t>AFROMEDIA</t>
  </si>
  <si>
    <t>Airlines</t>
  </si>
  <si>
    <t>MEDVIEW AIRLINE</t>
  </si>
  <si>
    <t>NAHCO</t>
  </si>
  <si>
    <t>SAHCO</t>
  </si>
  <si>
    <t xml:space="preserve">Automobile/Auto Part Retailers
</t>
  </si>
  <si>
    <t>R.T BRISCOE</t>
  </si>
  <si>
    <t xml:space="preserve">Courier/Freight/Delivery
</t>
  </si>
  <si>
    <t>REDSTAR EXPRESS</t>
  </si>
  <si>
    <t xml:space="preserve">March </t>
  </si>
  <si>
    <t>TRANS NATIONAL EXPRESS</t>
  </si>
  <si>
    <t xml:space="preserve">Employment/Staffing Solutions
</t>
  </si>
  <si>
    <t xml:space="preserve">C&amp;I </t>
  </si>
  <si>
    <t>January</t>
  </si>
  <si>
    <t xml:space="preserve">Hospitality
</t>
  </si>
  <si>
    <t>TANTALIZERS</t>
  </si>
  <si>
    <t xml:space="preserve">Hotels/Lodging
</t>
  </si>
  <si>
    <t>IKEJA HOTELS PLC</t>
  </si>
  <si>
    <t>TRANSCORP HOTEL</t>
  </si>
  <si>
    <t xml:space="preserve">Media/Entertainment
</t>
  </si>
  <si>
    <t>DAAR COMMUNICATIONS</t>
  </si>
  <si>
    <t xml:space="preserve">Printing/Publishing
</t>
  </si>
  <si>
    <t>ACADEMY PRESS</t>
  </si>
  <si>
    <t>UNIVERSITY PRESS</t>
  </si>
  <si>
    <t xml:space="preserve">Road Transportation
</t>
  </si>
  <si>
    <t>ASSOCIATED BUS COY</t>
  </si>
  <si>
    <t>INTERLINK</t>
  </si>
  <si>
    <t>SECURE ELECTRONIC TECHNOLOGY</t>
  </si>
  <si>
    <t>Support and Logistics</t>
  </si>
  <si>
    <t>CAVERTON</t>
  </si>
  <si>
    <t xml:space="preserve">GLOBAL SPECTRUM ENERGY SERVICES </t>
  </si>
  <si>
    <t>TOP TEN TRADES BASED ON VALUE OF TRANSACTIONS</t>
  </si>
  <si>
    <t>PRICE</t>
  </si>
  <si>
    <t>S/N</t>
  </si>
  <si>
    <t>COMPANY</t>
  </si>
  <si>
    <t>CLOSE</t>
  </si>
  <si>
    <t>VOLUME</t>
  </si>
  <si>
    <t>SUNU ASSURANCES NIGERIA PLC</t>
  </si>
  <si>
    <t>JAPAUL GOLD &amp; VENTURES PLC</t>
  </si>
  <si>
    <t>SFS REAL ESTATE INVESTMENT TRUST</t>
  </si>
  <si>
    <t>COURTEVILLE</t>
  </si>
  <si>
    <t>CORONATION INSURANCE PLC</t>
  </si>
  <si>
    <t>GUARANTY TRUST HOLDING COMPANY PLC</t>
  </si>
  <si>
    <t>UPDC</t>
  </si>
  <si>
    <t>Curr. Val</t>
  </si>
  <si>
    <t>Prev. Val</t>
  </si>
  <si>
    <t>1 day Change</t>
  </si>
  <si>
    <t>Year Start</t>
  </si>
  <si>
    <t>Change on Year Start</t>
  </si>
  <si>
    <t>Market Capitalisation (N'billion)</t>
  </si>
  <si>
    <t>Total Volume Traded</t>
  </si>
  <si>
    <t>Total Value Traded (N)</t>
  </si>
  <si>
    <t>No of Deals</t>
  </si>
  <si>
    <t>Gainers</t>
  </si>
  <si>
    <t>Losers</t>
  </si>
  <si>
    <t>TOP GAINERS</t>
  </si>
  <si>
    <t>TOP LOSERS</t>
  </si>
  <si>
    <t>% Change</t>
  </si>
  <si>
    <t>Current Price (N)</t>
  </si>
  <si>
    <t>LAFARGE</t>
  </si>
  <si>
    <t>NASCON ALLIED INDUSTRIES</t>
  </si>
  <si>
    <t>TOTAL ENERGIES MARKETING NIGERIA PLC</t>
  </si>
  <si>
    <t>NIGERIAN EXCHANGE GROUP</t>
  </si>
  <si>
    <t>INDUSTRIAL &amp; MEDICAL GASES NIGERIA PLC</t>
  </si>
  <si>
    <t>BUA FOODS</t>
  </si>
  <si>
    <t>AXA MANSARD</t>
  </si>
  <si>
    <t>ACCESS HOLDINGS PLC</t>
  </si>
  <si>
    <t>Units</t>
  </si>
  <si>
    <t xml:space="preserve">    </t>
  </si>
  <si>
    <t>GEREGU POWER PLC</t>
  </si>
  <si>
    <t>VFD GROUP PLC</t>
  </si>
  <si>
    <t>MECURE INDUSTRIES PLC</t>
  </si>
  <si>
    <t>MCNICHOLS PLC</t>
  </si>
  <si>
    <t>THE INITIATES PLC</t>
  </si>
  <si>
    <t>TRANSCORP POWER</t>
  </si>
  <si>
    <t>CHAPEL HILL DENHAM NIG. INFRAS DEBT FUND</t>
  </si>
  <si>
    <t>LEARN AFRICA</t>
  </si>
  <si>
    <t>NSE All Share Index</t>
  </si>
  <si>
    <t>ARADEL HOLDINGS</t>
  </si>
  <si>
    <t>HALDANE MCCALL</t>
  </si>
  <si>
    <t>Nil</t>
  </si>
  <si>
    <t>May 21,2025</t>
  </si>
  <si>
    <t>To Be Communicated</t>
  </si>
  <si>
    <t>FIRST HOLD CO</t>
  </si>
  <si>
    <t>MEYER</t>
  </si>
  <si>
    <t>1 for 1</t>
  </si>
  <si>
    <t>1 for 10</t>
  </si>
  <si>
    <t>LEGEND INTERNET</t>
  </si>
  <si>
    <t>July</t>
  </si>
  <si>
    <t xml:space="preserve">Nil </t>
  </si>
  <si>
    <t>August 8,2025</t>
  </si>
  <si>
    <t>1 for every 5</t>
  </si>
  <si>
    <t>US$0.075</t>
  </si>
  <si>
    <t xml:space="preserve">AVERAGE </t>
  </si>
  <si>
    <t>VALUE</t>
  </si>
  <si>
    <t>ZENITH BANK</t>
  </si>
  <si>
    <t>WSTC SECURITIES LIMITED</t>
  </si>
  <si>
    <t>MTN NIGERIA</t>
  </si>
  <si>
    <t>CHAMPION BREWERIES</t>
  </si>
  <si>
    <t>EUNISELL INTERLINKED</t>
  </si>
  <si>
    <r>
      <rPr>
        <b/>
        <sz val="11"/>
        <rFont val="Seaford"/>
      </rPr>
      <t>Transcorp Hotels Plc</t>
    </r>
    <r>
      <rPr>
        <sz val="11"/>
        <rFont val="Seaford"/>
      </rPr>
      <t>.: The Company notified the Exchange of the Resignation</t>
    </r>
  </si>
  <si>
    <t>of Mr. Peter Elemelu as the Non-Executive Director of the Company, effective</t>
  </si>
  <si>
    <t>December 12, 2025.</t>
  </si>
  <si>
    <t>FIRST HOLDCO</t>
  </si>
  <si>
    <t>STERLING HOLDINGS</t>
  </si>
  <si>
    <t>GT HOLCO</t>
  </si>
  <si>
    <t>Market Snapshot - 12/19/2025</t>
  </si>
  <si>
    <t>AUSTIN LAZ</t>
  </si>
  <si>
    <t xml:space="preserve">SOVEREIGN TRUST </t>
  </si>
  <si>
    <t xml:space="preserve">UNION DICON </t>
  </si>
  <si>
    <t xml:space="preserve">ROYAL EXCHANGE </t>
  </si>
  <si>
    <t xml:space="preserve">OMATEK </t>
  </si>
  <si>
    <t xml:space="preserve">ALUMINIUM EXTRUSION </t>
  </si>
  <si>
    <t>ETERNA OIL</t>
  </si>
  <si>
    <r>
      <rPr>
        <b/>
        <sz val="11"/>
        <rFont val="Seaford"/>
      </rPr>
      <t>Transcorp Hotels Plc</t>
    </r>
    <r>
      <rPr>
        <sz val="11"/>
        <rFont val="Seaford"/>
      </rPr>
      <t>.: The Company notified the Exchange of the Appointment</t>
    </r>
  </si>
  <si>
    <r>
      <rPr>
        <b/>
        <sz val="11"/>
        <rFont val="Seaford"/>
      </rPr>
      <t>Cadbury Nigeria Plc</t>
    </r>
    <r>
      <rPr>
        <sz val="11"/>
        <rFont val="Seaford"/>
      </rPr>
      <t xml:space="preserve">.: The Company notified the Exchange of the Resignation </t>
    </r>
  </si>
  <si>
    <r>
      <rPr>
        <b/>
        <sz val="11"/>
        <rFont val="Seaford"/>
      </rPr>
      <t>Okomu Oil Plc</t>
    </r>
    <r>
      <rPr>
        <sz val="11"/>
        <rFont val="Seaford"/>
      </rPr>
      <t>.: The Company notified the Exchange of the following:</t>
    </r>
  </si>
  <si>
    <t>i</t>
  </si>
  <si>
    <t xml:space="preserve">Resignation of Mr. Julien Bastrup-Brik as the Independent Non-Executive </t>
  </si>
  <si>
    <t>Director of the Company effective December 12, 2025.</t>
  </si>
  <si>
    <t>ii</t>
  </si>
  <si>
    <t xml:space="preserve">Appointmnt of Mr. Khalil Korim as the new Finance Director of the Company, </t>
  </si>
  <si>
    <t>effective February 28, 2026</t>
  </si>
  <si>
    <r>
      <rPr>
        <b/>
        <sz val="11"/>
        <rFont val="Seaford"/>
      </rPr>
      <t>Seplat Energy Plc</t>
    </r>
    <r>
      <rPr>
        <sz val="11"/>
        <rFont val="Seaford"/>
      </rPr>
      <t>.: The Company notified the Exchange of the following:</t>
    </r>
  </si>
  <si>
    <t xml:space="preserve">Appointment of Engineer Saidu Aliyu Mohammed as the Independent  </t>
  </si>
  <si>
    <t>Non-Executive Director of the Company  effective January 1, 2026.</t>
  </si>
  <si>
    <t xml:space="preserve">Appointmnt of Mr. Larry Ephraim Ettah as the Non-Executive Director of the </t>
  </si>
  <si>
    <t>Company  effective January 1, 2026.</t>
  </si>
  <si>
    <t>of Mr. Sunil Parthasarathy  as Director of the Company, effective December 16,</t>
  </si>
  <si>
    <r>
      <rPr>
        <b/>
        <sz val="11"/>
        <rFont val="Seaford"/>
      </rPr>
      <t>Nemeth Plc</t>
    </r>
    <r>
      <rPr>
        <sz val="11"/>
        <rFont val="Seaford"/>
      </rPr>
      <t>.: The Company notified the Exchange of the Retirement of Pharm.</t>
    </r>
  </si>
  <si>
    <t>(Mrs.) Roseline A. Oputa as the Director of the Company, effective December 13,</t>
  </si>
  <si>
    <t>of Dr. Awele Elemelu as the Chairman of the Company, effective January 1, 2026.</t>
  </si>
  <si>
    <r>
      <rPr>
        <b/>
        <sz val="11"/>
        <rFont val="Seaford"/>
      </rPr>
      <t>Ikeja Hotel Plc</t>
    </r>
    <r>
      <rPr>
        <sz val="11"/>
        <rFont val="Seaford"/>
      </rPr>
      <t xml:space="preserve">.: The Company notified the Exchange of the Resignation of </t>
    </r>
  </si>
  <si>
    <t>December 5, 2025.</t>
  </si>
  <si>
    <t xml:space="preserve">Ms. Ngozi Edozien as the Non-Executive Director of the Company, effective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</si>
</sst>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43" formatCode="_(* #,##0.00_);_(* \(#,##0.00\);_(* &quot;-&quot;??_);_(@_)"/>
    <numFmt numFmtId="164" formatCode="_-* #,##0.00_-;\-* #,##0.00_-;_-* &quot;-&quot;??_-;_-@_-"/>
    <numFmt numFmtId="165" formatCode="_(* #,##0_);_(* \(#,##0\);_(* &quot;-&quot;??_);_(@_)"/>
    <numFmt numFmtId="166" formatCode="mmmm\ dd\,\ yyyy"/>
    <numFmt numFmtId="167" formatCode="0.0000"/>
    <numFmt numFmtId="168" formatCode="[$-409]dd\-mmm\-yy;@"/>
    <numFmt numFmtId="169" formatCode="[$-409]mmmm\ d\,\ yyyy;@"/>
    <numFmt numFmtId="170" formatCode="[$-C0A]d/mmm/yy;@"/>
  </numFmts>
  <fonts count="12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2"/>
      <color theme="1"/>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sz val="11"/>
      <color theme="1"/>
      <name val="Calibri"/>
      <family val="2"/>
      <scheme val="minor"/>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2"/>
      <color rgb="FF3F3F76"/>
      <name val="Arial"/>
      <family val="2"/>
    </font>
    <font>
      <sz val="12"/>
      <color rgb="FFFA7D00"/>
      <name val="Arial"/>
      <family val="2"/>
    </font>
    <font>
      <sz val="12"/>
      <color rgb="FF9C6500"/>
      <name val="Arial"/>
      <family val="2"/>
    </font>
    <font>
      <b/>
      <sz val="12"/>
      <color rgb="FF3F3F3F"/>
      <name val="Arial"/>
      <family val="2"/>
    </font>
    <font>
      <b/>
      <sz val="18"/>
      <color theme="3"/>
      <name val="Cambria"/>
      <family val="2"/>
      <scheme val="major"/>
    </font>
    <font>
      <b/>
      <sz val="12"/>
      <color theme="1"/>
      <name val="Arial"/>
      <family val="2"/>
    </font>
    <font>
      <sz val="12"/>
      <color rgb="FFFF000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u/>
      <sz val="10"/>
      <color indexed="12"/>
      <name val="Arial"/>
      <family val="2"/>
    </font>
    <font>
      <sz val="10"/>
      <color theme="1"/>
      <name val="Arial"/>
      <family val="2"/>
    </font>
    <font>
      <sz val="8"/>
      <name val="Tahoma"/>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Seaford"/>
    </font>
    <font>
      <b/>
      <sz val="11"/>
      <name val="Seaford"/>
    </font>
    <font>
      <strike/>
      <sz val="11"/>
      <name val="Seaford"/>
    </font>
    <font>
      <sz val="11"/>
      <color rgb="FFFF0000"/>
      <name val="Seaford"/>
    </font>
    <font>
      <b/>
      <i/>
      <sz val="11"/>
      <name val="Seaford"/>
    </font>
    <font>
      <i/>
      <sz val="11"/>
      <name val="Seaford"/>
    </font>
    <font>
      <sz val="11"/>
      <color rgb="FF00B050"/>
      <name val="Seaford"/>
    </font>
    <font>
      <sz val="11"/>
      <color theme="1"/>
      <name val="Seaford"/>
    </font>
    <font>
      <b/>
      <strike/>
      <sz val="11"/>
      <name val="Seaford"/>
    </font>
    <font>
      <sz val="11"/>
      <color theme="0"/>
      <name val="Seaford"/>
    </font>
    <font>
      <sz val="11"/>
      <color theme="3" tint="-0.249977111117893"/>
      <name val="Seaford"/>
    </font>
    <font>
      <sz val="10"/>
      <name val="Seaford"/>
    </font>
    <font>
      <sz val="11"/>
      <color theme="1"/>
      <name val="Arial"/>
      <family val="2"/>
    </font>
    <font>
      <sz val="11"/>
      <name val="Calibri"/>
      <family val="2"/>
      <scheme val="minor"/>
    </font>
    <font>
      <b/>
      <sz val="11"/>
      <name val="Calibri"/>
      <family val="2"/>
      <scheme val="minor"/>
    </font>
    <font>
      <sz val="9"/>
      <color indexed="81"/>
      <name val="Tahoma"/>
      <family val="2"/>
    </font>
    <font>
      <sz val="10"/>
      <color indexed="81"/>
      <name val="Seaford"/>
    </font>
    <font>
      <sz val="9"/>
      <color indexed="81"/>
      <name val="Seaford"/>
    </font>
    <font>
      <b/>
      <sz val="9"/>
      <color indexed="81"/>
      <name val="Tahoma"/>
      <family val="2"/>
    </font>
    <font>
      <b/>
      <sz val="11"/>
      <color indexed="40"/>
      <name val="Seaford"/>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0" tint="-0.34998626667073579"/>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style="thin">
        <color indexed="64"/>
      </bottom>
      <diagonal/>
    </border>
  </borders>
  <cellStyleXfs count="34705">
    <xf numFmtId="0" fontId="0" fillId="0" borderId="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58" fillId="26"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58" fillId="27"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58" fillId="28"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58" fillId="29"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58" fillId="30"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58" fillId="31"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58" fillId="32"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58" fillId="33"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58" fillId="3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58" fillId="35" borderId="0" applyNumberFormat="0" applyBorder="0" applyAlignment="0" applyProtection="0"/>
    <xf numFmtId="0" fontId="40" fillId="5"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58" fillId="36"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58" fillId="37" borderId="0" applyNumberFormat="0" applyBorder="0" applyAlignment="0" applyProtection="0"/>
    <xf numFmtId="0" fontId="40" fillId="11"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59" fillId="38" borderId="0" applyNumberFormat="0" applyBorder="0" applyAlignment="0" applyProtection="0"/>
    <xf numFmtId="0" fontId="41" fillId="12"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59" fillId="39"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59" fillId="40"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59" fillId="41"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59" fillId="42"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59" fillId="43"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59" fillId="44"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59" fillId="45"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59" fillId="46" borderId="0" applyNumberFormat="0" applyBorder="0" applyAlignment="0" applyProtection="0"/>
    <xf numFmtId="0" fontId="41" fillId="18"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59" fillId="47"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59" fillId="48" borderId="0" applyNumberFormat="0" applyBorder="0" applyAlignment="0" applyProtection="0"/>
    <xf numFmtId="0" fontId="41" fillId="14"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59" fillId="49" borderId="0" applyNumberFormat="0" applyBorder="0" applyAlignment="0" applyProtection="0"/>
    <xf numFmtId="0" fontId="41" fillId="19" borderId="0" applyNumberFormat="0" applyBorder="0" applyAlignment="0" applyProtection="0"/>
    <xf numFmtId="0" fontId="42" fillId="3" borderId="0" applyNumberFormat="0" applyBorder="0" applyAlignment="0" applyProtection="0"/>
    <xf numFmtId="0" fontId="42" fillId="3" borderId="0" applyNumberFormat="0" applyBorder="0" applyAlignment="0" applyProtection="0"/>
    <xf numFmtId="0" fontId="42" fillId="3" borderId="0" applyNumberFormat="0" applyBorder="0" applyAlignment="0" applyProtection="0"/>
    <xf numFmtId="0" fontId="60" fillId="50" borderId="0" applyNumberFormat="0" applyBorder="0" applyAlignment="0" applyProtection="0"/>
    <xf numFmtId="0" fontId="42" fillId="3" borderId="0" applyNumberFormat="0" applyBorder="0" applyAlignment="0" applyProtection="0"/>
    <xf numFmtId="0" fontId="43" fillId="20" borderId="1" applyNumberFormat="0" applyAlignment="0" applyProtection="0"/>
    <xf numFmtId="0" fontId="43" fillId="20" borderId="1" applyNumberFormat="0" applyAlignment="0" applyProtection="0"/>
    <xf numFmtId="0" fontId="43" fillId="20" borderId="1" applyNumberFormat="0" applyAlignment="0" applyProtection="0"/>
    <xf numFmtId="0" fontId="61" fillId="51" borderId="18" applyNumberFormat="0" applyAlignment="0" applyProtection="0"/>
    <xf numFmtId="0" fontId="43" fillId="20" borderId="1" applyNumberFormat="0" applyAlignment="0" applyProtection="0"/>
    <xf numFmtId="0" fontId="44" fillId="21" borderId="2" applyNumberFormat="0" applyAlignment="0" applyProtection="0"/>
    <xf numFmtId="0" fontId="44" fillId="21" borderId="2" applyNumberFormat="0" applyAlignment="0" applyProtection="0"/>
    <xf numFmtId="0" fontId="44" fillId="21" borderId="2" applyNumberFormat="0" applyAlignment="0" applyProtection="0"/>
    <xf numFmtId="0" fontId="62" fillId="52" borderId="19" applyNumberFormat="0" applyAlignment="0" applyProtection="0"/>
    <xf numFmtId="0" fontId="44" fillId="21" borderId="2" applyNumberFormat="0" applyAlignment="0" applyProtection="0"/>
    <xf numFmtId="43" fontId="63"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63" fillId="0" borderId="0" applyFont="0" applyFill="0" applyBorder="0" applyAlignment="0" applyProtection="0"/>
    <xf numFmtId="43" fontId="38" fillId="0" borderId="0" applyFont="0" applyFill="0" applyBorder="0" applyAlignment="0" applyProtection="0"/>
    <xf numFmtId="43" fontId="63"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64" fillId="0" borderId="0" applyNumberFormat="0" applyFill="0" applyBorder="0" applyAlignment="0" applyProtection="0"/>
    <xf numFmtId="0" fontId="45" fillId="0" borderId="0" applyNumberFormat="0" applyFill="0" applyBorder="0" applyAlignment="0" applyProtection="0"/>
    <xf numFmtId="0" fontId="46" fillId="4" borderId="0" applyNumberFormat="0" applyBorder="0" applyAlignment="0" applyProtection="0"/>
    <xf numFmtId="0" fontId="46" fillId="4" borderId="0" applyNumberFormat="0" applyBorder="0" applyAlignment="0" applyProtection="0"/>
    <xf numFmtId="0" fontId="46" fillId="4" borderId="0" applyNumberFormat="0" applyBorder="0" applyAlignment="0" applyProtection="0"/>
    <xf numFmtId="0" fontId="65" fillId="53" borderId="0" applyNumberFormat="0" applyBorder="0" applyAlignment="0" applyProtection="0"/>
    <xf numFmtId="0" fontId="46" fillId="4" borderId="0" applyNumberFormat="0" applyBorder="0" applyAlignment="0" applyProtection="0"/>
    <xf numFmtId="0" fontId="47" fillId="0" borderId="3" applyNumberFormat="0" applyFill="0" applyAlignment="0" applyProtection="0"/>
    <xf numFmtId="0" fontId="47" fillId="0" borderId="3" applyNumberFormat="0" applyFill="0" applyAlignment="0" applyProtection="0"/>
    <xf numFmtId="0" fontId="47" fillId="0" borderId="3" applyNumberFormat="0" applyFill="0" applyAlignment="0" applyProtection="0"/>
    <xf numFmtId="0" fontId="66" fillId="0" borderId="20" applyNumberFormat="0" applyFill="0" applyAlignment="0" applyProtection="0"/>
    <xf numFmtId="0" fontId="47" fillId="0" borderId="3" applyNumberFormat="0" applyFill="0" applyAlignment="0" applyProtection="0"/>
    <xf numFmtId="0" fontId="48" fillId="0" borderId="4" applyNumberFormat="0" applyFill="0" applyAlignment="0" applyProtection="0"/>
    <xf numFmtId="0" fontId="48" fillId="0" borderId="4" applyNumberFormat="0" applyFill="0" applyAlignment="0" applyProtection="0"/>
    <xf numFmtId="0" fontId="48" fillId="0" borderId="4" applyNumberFormat="0" applyFill="0" applyAlignment="0" applyProtection="0"/>
    <xf numFmtId="0" fontId="67" fillId="0" borderId="21" applyNumberFormat="0" applyFill="0" applyAlignment="0" applyProtection="0"/>
    <xf numFmtId="0" fontId="48" fillId="0" borderId="4" applyNumberFormat="0" applyFill="0" applyAlignment="0" applyProtection="0"/>
    <xf numFmtId="0" fontId="49" fillId="0" borderId="5" applyNumberFormat="0" applyFill="0" applyAlignment="0" applyProtection="0"/>
    <xf numFmtId="0" fontId="49" fillId="0" borderId="5" applyNumberFormat="0" applyFill="0" applyAlignment="0" applyProtection="0"/>
    <xf numFmtId="0" fontId="49" fillId="0" borderId="5" applyNumberFormat="0" applyFill="0" applyAlignment="0" applyProtection="0"/>
    <xf numFmtId="0" fontId="68" fillId="0" borderId="22" applyNumberFormat="0" applyFill="0" applyAlignment="0" applyProtection="0"/>
    <xf numFmtId="0" fontId="49" fillId="0" borderId="5"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8" fillId="0" borderId="0" applyNumberFormat="0" applyFill="0" applyBorder="0" applyAlignment="0" applyProtection="0"/>
    <xf numFmtId="0" fontId="49" fillId="0" borderId="0" applyNumberFormat="0" applyFill="0" applyBorder="0" applyAlignment="0" applyProtection="0"/>
    <xf numFmtId="0" fontId="69" fillId="0" borderId="0" applyNumberFormat="0" applyFill="0" applyBorder="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70" fillId="54" borderId="18" applyNumberFormat="0" applyAlignment="0" applyProtection="0"/>
    <xf numFmtId="0" fontId="50" fillId="7" borderId="1" applyNumberFormat="0" applyAlignment="0" applyProtection="0"/>
    <xf numFmtId="0" fontId="51" fillId="0" borderId="6" applyNumberFormat="0" applyFill="0" applyAlignment="0" applyProtection="0"/>
    <xf numFmtId="0" fontId="51" fillId="0" borderId="6" applyNumberFormat="0" applyFill="0" applyAlignment="0" applyProtection="0"/>
    <xf numFmtId="0" fontId="51" fillId="0" borderId="6" applyNumberFormat="0" applyFill="0" applyAlignment="0" applyProtection="0"/>
    <xf numFmtId="0" fontId="71" fillId="0" borderId="23" applyNumberFormat="0" applyFill="0" applyAlignment="0" applyProtection="0"/>
    <xf numFmtId="0" fontId="51" fillId="0" borderId="6" applyNumberFormat="0" applyFill="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72" fillId="55" borderId="0" applyNumberFormat="0" applyBorder="0" applyAlignment="0" applyProtection="0"/>
    <xf numFmtId="0" fontId="52" fillId="22" borderId="0" applyNumberFormat="0" applyBorder="0" applyAlignment="0" applyProtection="0"/>
    <xf numFmtId="0" fontId="38" fillId="0" borderId="0"/>
    <xf numFmtId="0" fontId="58" fillId="0" borderId="0"/>
    <xf numFmtId="0" fontId="38" fillId="0" borderId="0"/>
    <xf numFmtId="0" fontId="38" fillId="0" borderId="0"/>
    <xf numFmtId="0" fontId="5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38" fillId="0" borderId="0"/>
    <xf numFmtId="0" fontId="38" fillId="0" borderId="0"/>
    <xf numFmtId="0" fontId="38" fillId="0" borderId="0"/>
    <xf numFmtId="0" fontId="38"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38" fillId="0" borderId="0"/>
    <xf numFmtId="0" fontId="38" fillId="0" borderId="0"/>
    <xf numFmtId="0" fontId="38" fillId="0" borderId="0"/>
    <xf numFmtId="0" fontId="38" fillId="23" borderId="7" applyNumberFormat="0" applyFont="0" applyAlignment="0" applyProtection="0"/>
    <xf numFmtId="0" fontId="38" fillId="23" borderId="7" applyNumberFormat="0" applyFont="0" applyAlignment="0" applyProtection="0"/>
    <xf numFmtId="0" fontId="38" fillId="23" borderId="7" applyNumberFormat="0" applyFont="0" applyAlignment="0" applyProtection="0"/>
    <xf numFmtId="0" fontId="38" fillId="23" borderId="7" applyNumberFormat="0" applyFont="0" applyAlignment="0" applyProtection="0"/>
    <xf numFmtId="0" fontId="38" fillId="23" borderId="7" applyNumberFormat="0" applyFont="0" applyAlignment="0" applyProtection="0"/>
    <xf numFmtId="0" fontId="38" fillId="23" borderId="7" applyNumberFormat="0" applyFont="0" applyAlignment="0" applyProtection="0"/>
    <xf numFmtId="0" fontId="58" fillId="56" borderId="24" applyNumberFormat="0" applyFont="0" applyAlignment="0" applyProtection="0"/>
    <xf numFmtId="0" fontId="38" fillId="23" borderId="7" applyNumberFormat="0" applyFont="0" applyAlignment="0" applyProtection="0"/>
    <xf numFmtId="0" fontId="53" fillId="20" borderId="8" applyNumberFormat="0" applyAlignment="0" applyProtection="0"/>
    <xf numFmtId="0" fontId="53" fillId="20" borderId="8" applyNumberFormat="0" applyAlignment="0" applyProtection="0"/>
    <xf numFmtId="0" fontId="53" fillId="20" borderId="8" applyNumberFormat="0" applyAlignment="0" applyProtection="0"/>
    <xf numFmtId="0" fontId="73" fillId="51" borderId="25" applyNumberFormat="0" applyAlignment="0" applyProtection="0"/>
    <xf numFmtId="0" fontId="53" fillId="20" borderId="8" applyNumberFormat="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63" fillId="0" borderId="0" applyFont="0" applyFill="0" applyBorder="0" applyAlignment="0" applyProtection="0"/>
    <xf numFmtId="9" fontId="38" fillId="0" borderId="0" applyFont="0" applyFill="0" applyBorder="0" applyAlignment="0" applyProtection="0"/>
    <xf numFmtId="9" fontId="63"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74" fillId="0" borderId="0" applyNumberFormat="0" applyFill="0" applyBorder="0" applyAlignment="0" applyProtection="0"/>
    <xf numFmtId="0" fontId="54" fillId="0" borderId="0" applyNumberFormat="0" applyFill="0" applyBorder="0" applyAlignment="0" applyProtection="0"/>
    <xf numFmtId="0" fontId="55" fillId="0" borderId="9" applyNumberFormat="0" applyFill="0" applyAlignment="0" applyProtection="0"/>
    <xf numFmtId="0" fontId="55" fillId="0" borderId="9" applyNumberFormat="0" applyFill="0" applyAlignment="0" applyProtection="0"/>
    <xf numFmtId="0" fontId="55" fillId="0" borderId="9" applyNumberFormat="0" applyFill="0" applyAlignment="0" applyProtection="0"/>
    <xf numFmtId="0" fontId="75" fillId="0" borderId="26" applyNumberFormat="0" applyFill="0" applyAlignment="0" applyProtection="0"/>
    <xf numFmtId="0" fontId="55" fillId="0" borderId="9"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6" fillId="0" borderId="0" applyNumberFormat="0" applyFill="0" applyBorder="0" applyAlignment="0" applyProtection="0"/>
    <xf numFmtId="0" fontId="56" fillId="0" borderId="0" applyNumberForma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8" fillId="0" borderId="0"/>
    <xf numFmtId="0" fontId="38" fillId="0" borderId="0"/>
    <xf numFmtId="0" fontId="7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36" fillId="0" borderId="0"/>
    <xf numFmtId="0" fontId="36" fillId="0" borderId="0"/>
    <xf numFmtId="0" fontId="36"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77" fillId="0" borderId="0"/>
    <xf numFmtId="9" fontId="38" fillId="0" borderId="0" applyFont="0" applyFill="0" applyBorder="0" applyAlignment="0" applyProtection="0"/>
    <xf numFmtId="43" fontId="38" fillId="0" borderId="0" applyFont="0" applyFill="0" applyBorder="0" applyAlignment="0" applyProtection="0"/>
    <xf numFmtId="0" fontId="7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7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8" fontId="38" fillId="0" borderId="0"/>
    <xf numFmtId="0" fontId="38" fillId="0" borderId="0"/>
    <xf numFmtId="168" fontId="38" fillId="0" borderId="0"/>
    <xf numFmtId="168" fontId="38" fillId="0" borderId="0"/>
    <xf numFmtId="168" fontId="32" fillId="0" borderId="0"/>
    <xf numFmtId="168" fontId="3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8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3" fontId="80" fillId="0" borderId="0" applyFont="0" applyFill="0" applyBorder="0" applyAlignment="0" applyProtection="0"/>
    <xf numFmtId="0" fontId="28"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43" fontId="28" fillId="0" borderId="0" applyFont="0" applyFill="0" applyBorder="0" applyAlignment="0" applyProtection="0"/>
    <xf numFmtId="9" fontId="28" fillId="0" borderId="0" applyFont="0" applyFill="0" applyBorder="0" applyAlignment="0" applyProtection="0"/>
    <xf numFmtId="0" fontId="38" fillId="0" borderId="0"/>
    <xf numFmtId="0" fontId="28" fillId="0" borderId="0"/>
    <xf numFmtId="0" fontId="28" fillId="0" borderId="0"/>
    <xf numFmtId="0" fontId="28" fillId="0" borderId="0"/>
    <xf numFmtId="0" fontId="8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8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8" fontId="83" fillId="0" borderId="0"/>
    <xf numFmtId="168" fontId="38" fillId="0" borderId="0"/>
    <xf numFmtId="0" fontId="8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68" fontId="84" fillId="0" borderId="0"/>
    <xf numFmtId="0" fontId="2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8"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3" fontId="38" fillId="0" borderId="0" applyFont="0" applyFill="0" applyBorder="0" applyAlignment="0" applyProtection="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3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8" fontId="38" fillId="0" borderId="0"/>
    <xf numFmtId="0" fontId="3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8" fontId="38" fillId="0" borderId="0"/>
    <xf numFmtId="0" fontId="21" fillId="0" borderId="0"/>
    <xf numFmtId="43" fontId="38" fillId="0" borderId="0" applyFont="0" applyFill="0" applyBorder="0" applyAlignment="0" applyProtection="0"/>
    <xf numFmtId="0" fontId="20" fillId="0" borderId="0"/>
    <xf numFmtId="0" fontId="20" fillId="0" borderId="0"/>
    <xf numFmtId="43" fontId="38" fillId="0" borderId="0" applyFont="0" applyFill="0" applyBorder="0" applyAlignment="0" applyProtection="0"/>
    <xf numFmtId="0" fontId="38" fillId="0" borderId="0"/>
    <xf numFmtId="0" fontId="19" fillId="0" borderId="0"/>
    <xf numFmtId="43" fontId="38" fillId="0" borderId="0" applyFont="0" applyFill="0" applyBorder="0" applyAlignment="0" applyProtection="0"/>
    <xf numFmtId="43" fontId="38" fillId="0" borderId="0" applyFont="0" applyFill="0" applyBorder="0" applyAlignment="0" applyProtection="0"/>
    <xf numFmtId="0" fontId="18" fillId="0" borderId="0"/>
    <xf numFmtId="0" fontId="17" fillId="0" borderId="0"/>
    <xf numFmtId="43" fontId="17" fillId="0" borderId="0" applyFont="0" applyFill="0" applyBorder="0" applyAlignment="0" applyProtection="0"/>
    <xf numFmtId="43" fontId="3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8"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7" fillId="0" borderId="0"/>
    <xf numFmtId="0" fontId="17" fillId="0" borderId="0"/>
    <xf numFmtId="0" fontId="17"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38" fillId="0" borderId="0" applyFont="0" applyFill="0" applyBorder="0" applyAlignment="0" applyProtection="0"/>
    <xf numFmtId="168"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38" fillId="0" borderId="0" applyFont="0" applyFill="0" applyBorder="0" applyAlignment="0" applyProtection="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8"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38" fillId="0" borderId="0" applyFont="0" applyFill="0" applyBorder="0" applyAlignment="0" applyProtection="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38" fillId="0" borderId="0" applyFont="0" applyFill="0" applyBorder="0" applyAlignment="0" applyProtection="0"/>
    <xf numFmtId="0" fontId="17" fillId="0" borderId="0"/>
    <xf numFmtId="0" fontId="17" fillId="0" borderId="0"/>
    <xf numFmtId="0" fontId="17" fillId="0" borderId="0"/>
    <xf numFmtId="43" fontId="38" fillId="0" borderId="0" applyFont="0" applyFill="0" applyBorder="0" applyAlignment="0" applyProtection="0"/>
    <xf numFmtId="0" fontId="17" fillId="0" borderId="0"/>
    <xf numFmtId="168" fontId="16" fillId="0" borderId="0"/>
    <xf numFmtId="0" fontId="16" fillId="0" borderId="0"/>
    <xf numFmtId="168" fontId="38" fillId="0" borderId="0"/>
    <xf numFmtId="0" fontId="38" fillId="0" borderId="0"/>
    <xf numFmtId="0" fontId="38" fillId="0" borderId="0"/>
    <xf numFmtId="43" fontId="15" fillId="0" borderId="0" applyFont="0" applyFill="0" applyBorder="0" applyAlignment="0" applyProtection="0"/>
    <xf numFmtId="168" fontId="38" fillId="0" borderId="0"/>
    <xf numFmtId="168" fontId="38" fillId="0" borderId="0"/>
    <xf numFmtId="168" fontId="40" fillId="2" borderId="0" applyNumberFormat="0" applyBorder="0" applyAlignment="0" applyProtection="0"/>
    <xf numFmtId="168" fontId="40" fillId="3" borderId="0" applyNumberFormat="0" applyBorder="0" applyAlignment="0" applyProtection="0"/>
    <xf numFmtId="168" fontId="40" fillId="4" borderId="0" applyNumberFormat="0" applyBorder="0" applyAlignment="0" applyProtection="0"/>
    <xf numFmtId="168" fontId="40" fillId="5" borderId="0" applyNumberFormat="0" applyBorder="0" applyAlignment="0" applyProtection="0"/>
    <xf numFmtId="168" fontId="40" fillId="6" borderId="0" applyNumberFormat="0" applyBorder="0" applyAlignment="0" applyProtection="0"/>
    <xf numFmtId="168" fontId="40" fillId="7" borderId="0" applyNumberFormat="0" applyBorder="0" applyAlignment="0" applyProtection="0"/>
    <xf numFmtId="168" fontId="40" fillId="8" borderId="0" applyNumberFormat="0" applyBorder="0" applyAlignment="0" applyProtection="0"/>
    <xf numFmtId="168" fontId="40" fillId="9" borderId="0" applyNumberFormat="0" applyBorder="0" applyAlignment="0" applyProtection="0"/>
    <xf numFmtId="168" fontId="40" fillId="10" borderId="0" applyNumberFormat="0" applyBorder="0" applyAlignment="0" applyProtection="0"/>
    <xf numFmtId="168" fontId="40" fillId="5" borderId="0" applyNumberFormat="0" applyBorder="0" applyAlignment="0" applyProtection="0"/>
    <xf numFmtId="168" fontId="40" fillId="8" borderId="0" applyNumberFormat="0" applyBorder="0" applyAlignment="0" applyProtection="0"/>
    <xf numFmtId="168" fontId="40" fillId="11" borderId="0" applyNumberFormat="0" applyBorder="0" applyAlignment="0" applyProtection="0"/>
    <xf numFmtId="168" fontId="41" fillId="12" borderId="0" applyNumberFormat="0" applyBorder="0" applyAlignment="0" applyProtection="0"/>
    <xf numFmtId="168" fontId="41" fillId="9" borderId="0" applyNumberFormat="0" applyBorder="0" applyAlignment="0" applyProtection="0"/>
    <xf numFmtId="168" fontId="41" fillId="10" borderId="0" applyNumberFormat="0" applyBorder="0" applyAlignment="0" applyProtection="0"/>
    <xf numFmtId="168" fontId="41" fillId="13" borderId="0" applyNumberFormat="0" applyBorder="0" applyAlignment="0" applyProtection="0"/>
    <xf numFmtId="168" fontId="41" fillId="14" borderId="0" applyNumberFormat="0" applyBorder="0" applyAlignment="0" applyProtection="0"/>
    <xf numFmtId="168" fontId="41" fillId="15" borderId="0" applyNumberFormat="0" applyBorder="0" applyAlignment="0" applyProtection="0"/>
    <xf numFmtId="168" fontId="41" fillId="16" borderId="0" applyNumberFormat="0" applyBorder="0" applyAlignment="0" applyProtection="0"/>
    <xf numFmtId="168" fontId="41" fillId="17" borderId="0" applyNumberFormat="0" applyBorder="0" applyAlignment="0" applyProtection="0"/>
    <xf numFmtId="168" fontId="41" fillId="18" borderId="0" applyNumberFormat="0" applyBorder="0" applyAlignment="0" applyProtection="0"/>
    <xf numFmtId="168" fontId="41" fillId="13" borderId="0" applyNumberFormat="0" applyBorder="0" applyAlignment="0" applyProtection="0"/>
    <xf numFmtId="168" fontId="41" fillId="14" borderId="0" applyNumberFormat="0" applyBorder="0" applyAlignment="0" applyProtection="0"/>
    <xf numFmtId="168" fontId="41" fillId="19" borderId="0" applyNumberFormat="0" applyBorder="0" applyAlignment="0" applyProtection="0"/>
    <xf numFmtId="168" fontId="42" fillId="3" borderId="0" applyNumberFormat="0" applyBorder="0" applyAlignment="0" applyProtection="0"/>
    <xf numFmtId="168" fontId="43" fillId="20" borderId="1" applyNumberFormat="0" applyAlignment="0" applyProtection="0"/>
    <xf numFmtId="168" fontId="44" fillId="21" borderId="2" applyNumberFormat="0" applyAlignment="0" applyProtection="0"/>
    <xf numFmtId="168" fontId="45" fillId="0" borderId="0" applyNumberFormat="0" applyFill="0" applyBorder="0" applyAlignment="0" applyProtection="0"/>
    <xf numFmtId="168" fontId="46" fillId="4" borderId="0" applyNumberFormat="0" applyBorder="0" applyAlignment="0" applyProtection="0"/>
    <xf numFmtId="168" fontId="47" fillId="0" borderId="3" applyNumberFormat="0" applyFill="0" applyAlignment="0" applyProtection="0"/>
    <xf numFmtId="168" fontId="48" fillId="0" borderId="4" applyNumberFormat="0" applyFill="0" applyAlignment="0" applyProtection="0"/>
    <xf numFmtId="168" fontId="49" fillId="0" borderId="5" applyNumberFormat="0" applyFill="0" applyAlignment="0" applyProtection="0"/>
    <xf numFmtId="168" fontId="49" fillId="0" borderId="0" applyNumberFormat="0" applyFill="0" applyBorder="0" applyAlignment="0" applyProtection="0"/>
    <xf numFmtId="168" fontId="50" fillId="7" borderId="1" applyNumberFormat="0" applyAlignment="0" applyProtection="0"/>
    <xf numFmtId="168" fontId="51" fillId="0" borderId="6" applyNumberFormat="0" applyFill="0" applyAlignment="0" applyProtection="0"/>
    <xf numFmtId="168" fontId="52" fillId="22" borderId="0" applyNumberFormat="0" applyBorder="0" applyAlignment="0" applyProtection="0"/>
    <xf numFmtId="168" fontId="38" fillId="23" borderId="7" applyNumberFormat="0" applyFont="0" applyAlignment="0" applyProtection="0"/>
    <xf numFmtId="168" fontId="53" fillId="20" borderId="8" applyNumberFormat="0" applyAlignment="0" applyProtection="0"/>
    <xf numFmtId="168" fontId="54" fillId="0" borderId="0" applyNumberFormat="0" applyFill="0" applyBorder="0" applyAlignment="0" applyProtection="0"/>
    <xf numFmtId="168" fontId="55" fillId="0" borderId="9" applyNumberFormat="0" applyFill="0" applyAlignment="0" applyProtection="0"/>
    <xf numFmtId="168" fontId="56" fillId="0" borderId="0" applyNumberFormat="0" applyFill="0" applyBorder="0" applyAlignment="0" applyProtection="0"/>
    <xf numFmtId="168" fontId="14" fillId="0" borderId="0"/>
    <xf numFmtId="168" fontId="40" fillId="2" borderId="0" applyNumberFormat="0" applyBorder="0" applyAlignment="0" applyProtection="0"/>
    <xf numFmtId="168" fontId="40" fillId="3" borderId="0" applyNumberFormat="0" applyBorder="0" applyAlignment="0" applyProtection="0"/>
    <xf numFmtId="168" fontId="40" fillId="4" borderId="0" applyNumberFormat="0" applyBorder="0" applyAlignment="0" applyProtection="0"/>
    <xf numFmtId="168" fontId="40" fillId="5" borderId="0" applyNumberFormat="0" applyBorder="0" applyAlignment="0" applyProtection="0"/>
    <xf numFmtId="168" fontId="40" fillId="6" borderId="0" applyNumberFormat="0" applyBorder="0" applyAlignment="0" applyProtection="0"/>
    <xf numFmtId="168" fontId="40" fillId="7" borderId="0" applyNumberFormat="0" applyBorder="0" applyAlignment="0" applyProtection="0"/>
    <xf numFmtId="168" fontId="40" fillId="8" borderId="0" applyNumberFormat="0" applyBorder="0" applyAlignment="0" applyProtection="0"/>
    <xf numFmtId="168" fontId="40" fillId="9" borderId="0" applyNumberFormat="0" applyBorder="0" applyAlignment="0" applyProtection="0"/>
    <xf numFmtId="168" fontId="40" fillId="10" borderId="0" applyNumberFormat="0" applyBorder="0" applyAlignment="0" applyProtection="0"/>
    <xf numFmtId="168" fontId="40" fillId="5" borderId="0" applyNumberFormat="0" applyBorder="0" applyAlignment="0" applyProtection="0"/>
    <xf numFmtId="168" fontId="40" fillId="8" borderId="0" applyNumberFormat="0" applyBorder="0" applyAlignment="0" applyProtection="0"/>
    <xf numFmtId="168" fontId="40" fillId="11" borderId="0" applyNumberFormat="0" applyBorder="0" applyAlignment="0" applyProtection="0"/>
    <xf numFmtId="168" fontId="41" fillId="12" borderId="0" applyNumberFormat="0" applyBorder="0" applyAlignment="0" applyProtection="0"/>
    <xf numFmtId="168" fontId="41" fillId="9" borderId="0" applyNumberFormat="0" applyBorder="0" applyAlignment="0" applyProtection="0"/>
    <xf numFmtId="168" fontId="41" fillId="10" borderId="0" applyNumberFormat="0" applyBorder="0" applyAlignment="0" applyProtection="0"/>
    <xf numFmtId="168" fontId="41" fillId="13" borderId="0" applyNumberFormat="0" applyBorder="0" applyAlignment="0" applyProtection="0"/>
    <xf numFmtId="168" fontId="41" fillId="14" borderId="0" applyNumberFormat="0" applyBorder="0" applyAlignment="0" applyProtection="0"/>
    <xf numFmtId="168" fontId="41" fillId="15" borderId="0" applyNumberFormat="0" applyBorder="0" applyAlignment="0" applyProtection="0"/>
    <xf numFmtId="168" fontId="41" fillId="16" borderId="0" applyNumberFormat="0" applyBorder="0" applyAlignment="0" applyProtection="0"/>
    <xf numFmtId="168" fontId="41" fillId="17" borderId="0" applyNumberFormat="0" applyBorder="0" applyAlignment="0" applyProtection="0"/>
    <xf numFmtId="168" fontId="41" fillId="18" borderId="0" applyNumberFormat="0" applyBorder="0" applyAlignment="0" applyProtection="0"/>
    <xf numFmtId="168" fontId="41" fillId="13" borderId="0" applyNumberFormat="0" applyBorder="0" applyAlignment="0" applyProtection="0"/>
    <xf numFmtId="168" fontId="41" fillId="14" borderId="0" applyNumberFormat="0" applyBorder="0" applyAlignment="0" applyProtection="0"/>
    <xf numFmtId="168" fontId="41" fillId="19" borderId="0" applyNumberFormat="0" applyBorder="0" applyAlignment="0" applyProtection="0"/>
    <xf numFmtId="168" fontId="42" fillId="3" borderId="0" applyNumberFormat="0" applyBorder="0" applyAlignment="0" applyProtection="0"/>
    <xf numFmtId="168" fontId="43" fillId="20" borderId="1" applyNumberFormat="0" applyAlignment="0" applyProtection="0"/>
    <xf numFmtId="168" fontId="44" fillId="21" borderId="2" applyNumberFormat="0" applyAlignment="0" applyProtection="0"/>
    <xf numFmtId="168" fontId="45" fillId="0" borderId="0" applyNumberFormat="0" applyFill="0" applyBorder="0" applyAlignment="0" applyProtection="0"/>
    <xf numFmtId="168" fontId="46" fillId="4" borderId="0" applyNumberFormat="0" applyBorder="0" applyAlignment="0" applyProtection="0"/>
    <xf numFmtId="168" fontId="47" fillId="0" borderId="3" applyNumberFormat="0" applyFill="0" applyAlignment="0" applyProtection="0"/>
    <xf numFmtId="168" fontId="48" fillId="0" borderId="4" applyNumberFormat="0" applyFill="0" applyAlignment="0" applyProtection="0"/>
    <xf numFmtId="168" fontId="49" fillId="0" borderId="5" applyNumberFormat="0" applyFill="0" applyAlignment="0" applyProtection="0"/>
    <xf numFmtId="168" fontId="49" fillId="0" borderId="0" applyNumberFormat="0" applyFill="0" applyBorder="0" applyAlignment="0" applyProtection="0"/>
    <xf numFmtId="168" fontId="50" fillId="7" borderId="1" applyNumberFormat="0" applyAlignment="0" applyProtection="0"/>
    <xf numFmtId="168" fontId="51" fillId="0" borderId="6" applyNumberFormat="0" applyFill="0" applyAlignment="0" applyProtection="0"/>
    <xf numFmtId="168" fontId="52" fillId="22" borderId="0" applyNumberFormat="0" applyBorder="0" applyAlignment="0" applyProtection="0"/>
    <xf numFmtId="168" fontId="38" fillId="23" borderId="7" applyNumberFormat="0" applyFont="0" applyAlignment="0" applyProtection="0"/>
    <xf numFmtId="168" fontId="53" fillId="20" borderId="8" applyNumberFormat="0" applyAlignment="0" applyProtection="0"/>
    <xf numFmtId="168" fontId="54" fillId="0" borderId="0" applyNumberFormat="0" applyFill="0" applyBorder="0" applyAlignment="0" applyProtection="0"/>
    <xf numFmtId="168" fontId="55" fillId="0" borderId="9" applyNumberFormat="0" applyFill="0" applyAlignment="0" applyProtection="0"/>
    <xf numFmtId="168" fontId="56" fillId="0" borderId="0" applyNumberFormat="0" applyFill="0" applyBorder="0" applyAlignment="0" applyProtection="0"/>
    <xf numFmtId="168" fontId="38" fillId="0" borderId="0"/>
    <xf numFmtId="168" fontId="14" fillId="0" borderId="0"/>
    <xf numFmtId="168" fontId="38" fillId="0" borderId="0"/>
    <xf numFmtId="168" fontId="40" fillId="2" borderId="0" applyNumberFormat="0" applyBorder="0" applyAlignment="0" applyProtection="0"/>
    <xf numFmtId="168" fontId="40" fillId="3" borderId="0" applyNumberFormat="0" applyBorder="0" applyAlignment="0" applyProtection="0"/>
    <xf numFmtId="168" fontId="40" fillId="4" borderId="0" applyNumberFormat="0" applyBorder="0" applyAlignment="0" applyProtection="0"/>
    <xf numFmtId="168" fontId="40" fillId="5" borderId="0" applyNumberFormat="0" applyBorder="0" applyAlignment="0" applyProtection="0"/>
    <xf numFmtId="168" fontId="40" fillId="6" borderId="0" applyNumberFormat="0" applyBorder="0" applyAlignment="0" applyProtection="0"/>
    <xf numFmtId="168" fontId="40" fillId="7" borderId="0" applyNumberFormat="0" applyBorder="0" applyAlignment="0" applyProtection="0"/>
    <xf numFmtId="168" fontId="40" fillId="8" borderId="0" applyNumberFormat="0" applyBorder="0" applyAlignment="0" applyProtection="0"/>
    <xf numFmtId="168" fontId="40" fillId="9" borderId="0" applyNumberFormat="0" applyBorder="0" applyAlignment="0" applyProtection="0"/>
    <xf numFmtId="168" fontId="40" fillId="10" borderId="0" applyNumberFormat="0" applyBorder="0" applyAlignment="0" applyProtection="0"/>
    <xf numFmtId="168" fontId="40" fillId="5" borderId="0" applyNumberFormat="0" applyBorder="0" applyAlignment="0" applyProtection="0"/>
    <xf numFmtId="168" fontId="40" fillId="8" borderId="0" applyNumberFormat="0" applyBorder="0" applyAlignment="0" applyProtection="0"/>
    <xf numFmtId="168" fontId="40" fillId="11" borderId="0" applyNumberFormat="0" applyBorder="0" applyAlignment="0" applyProtection="0"/>
    <xf numFmtId="168" fontId="41" fillId="12" borderId="0" applyNumberFormat="0" applyBorder="0" applyAlignment="0" applyProtection="0"/>
    <xf numFmtId="168" fontId="41" fillId="9" borderId="0" applyNumberFormat="0" applyBorder="0" applyAlignment="0" applyProtection="0"/>
    <xf numFmtId="168" fontId="41" fillId="10" borderId="0" applyNumberFormat="0" applyBorder="0" applyAlignment="0" applyProtection="0"/>
    <xf numFmtId="168" fontId="41" fillId="13" borderId="0" applyNumberFormat="0" applyBorder="0" applyAlignment="0" applyProtection="0"/>
    <xf numFmtId="168" fontId="41" fillId="14" borderId="0" applyNumberFormat="0" applyBorder="0" applyAlignment="0" applyProtection="0"/>
    <xf numFmtId="168" fontId="41" fillId="15" borderId="0" applyNumberFormat="0" applyBorder="0" applyAlignment="0" applyProtection="0"/>
    <xf numFmtId="168" fontId="41" fillId="16" borderId="0" applyNumberFormat="0" applyBorder="0" applyAlignment="0" applyProtection="0"/>
    <xf numFmtId="168" fontId="41" fillId="17" borderId="0" applyNumberFormat="0" applyBorder="0" applyAlignment="0" applyProtection="0"/>
    <xf numFmtId="168" fontId="41" fillId="18" borderId="0" applyNumberFormat="0" applyBorder="0" applyAlignment="0" applyProtection="0"/>
    <xf numFmtId="168" fontId="41" fillId="13" borderId="0" applyNumberFormat="0" applyBorder="0" applyAlignment="0" applyProtection="0"/>
    <xf numFmtId="168" fontId="41" fillId="14" borderId="0" applyNumberFormat="0" applyBorder="0" applyAlignment="0" applyProtection="0"/>
    <xf numFmtId="168" fontId="41" fillId="19" borderId="0" applyNumberFormat="0" applyBorder="0" applyAlignment="0" applyProtection="0"/>
    <xf numFmtId="168" fontId="42" fillId="3" borderId="0" applyNumberFormat="0" applyBorder="0" applyAlignment="0" applyProtection="0"/>
    <xf numFmtId="168" fontId="43" fillId="20" borderId="1" applyNumberFormat="0" applyAlignment="0" applyProtection="0"/>
    <xf numFmtId="168" fontId="44" fillId="21" borderId="2" applyNumberFormat="0" applyAlignment="0" applyProtection="0"/>
    <xf numFmtId="168" fontId="45" fillId="0" borderId="0" applyNumberFormat="0" applyFill="0" applyBorder="0" applyAlignment="0" applyProtection="0"/>
    <xf numFmtId="168" fontId="46" fillId="4" borderId="0" applyNumberFormat="0" applyBorder="0" applyAlignment="0" applyProtection="0"/>
    <xf numFmtId="168" fontId="47" fillId="0" borderId="3" applyNumberFormat="0" applyFill="0" applyAlignment="0" applyProtection="0"/>
    <xf numFmtId="168" fontId="48" fillId="0" borderId="4" applyNumberFormat="0" applyFill="0" applyAlignment="0" applyProtection="0"/>
    <xf numFmtId="168" fontId="49" fillId="0" borderId="5" applyNumberFormat="0" applyFill="0" applyAlignment="0" applyProtection="0"/>
    <xf numFmtId="168" fontId="49" fillId="0" borderId="0" applyNumberFormat="0" applyFill="0" applyBorder="0" applyAlignment="0" applyProtection="0"/>
    <xf numFmtId="168" fontId="50" fillId="7" borderId="1" applyNumberFormat="0" applyAlignment="0" applyProtection="0"/>
    <xf numFmtId="168" fontId="51" fillId="0" borderId="6" applyNumberFormat="0" applyFill="0" applyAlignment="0" applyProtection="0"/>
    <xf numFmtId="168" fontId="52" fillId="22" borderId="0" applyNumberFormat="0" applyBorder="0" applyAlignment="0" applyProtection="0"/>
    <xf numFmtId="168" fontId="38" fillId="23" borderId="7" applyNumberFormat="0" applyFont="0" applyAlignment="0" applyProtection="0"/>
    <xf numFmtId="168" fontId="53" fillId="20" borderId="8" applyNumberFormat="0" applyAlignment="0" applyProtection="0"/>
    <xf numFmtId="168" fontId="54" fillId="0" borderId="0" applyNumberFormat="0" applyFill="0" applyBorder="0" applyAlignment="0" applyProtection="0"/>
    <xf numFmtId="168" fontId="55" fillId="0" borderId="9" applyNumberFormat="0" applyFill="0" applyAlignment="0" applyProtection="0"/>
    <xf numFmtId="168" fontId="56" fillId="0" borderId="0" applyNumberFormat="0" applyFill="0" applyBorder="0" applyAlignment="0" applyProtection="0"/>
    <xf numFmtId="168" fontId="14" fillId="0" borderId="0"/>
    <xf numFmtId="168" fontId="38" fillId="0" borderId="0"/>
    <xf numFmtId="168" fontId="40" fillId="2" borderId="0" applyNumberFormat="0" applyBorder="0" applyAlignment="0" applyProtection="0"/>
    <xf numFmtId="168" fontId="40" fillId="3" borderId="0" applyNumberFormat="0" applyBorder="0" applyAlignment="0" applyProtection="0"/>
    <xf numFmtId="168" fontId="40" fillId="4" borderId="0" applyNumberFormat="0" applyBorder="0" applyAlignment="0" applyProtection="0"/>
    <xf numFmtId="168" fontId="40" fillId="5" borderId="0" applyNumberFormat="0" applyBorder="0" applyAlignment="0" applyProtection="0"/>
    <xf numFmtId="168" fontId="40" fillId="6" borderId="0" applyNumberFormat="0" applyBorder="0" applyAlignment="0" applyProtection="0"/>
    <xf numFmtId="168" fontId="40" fillId="7" borderId="0" applyNumberFormat="0" applyBorder="0" applyAlignment="0" applyProtection="0"/>
    <xf numFmtId="168" fontId="40" fillId="8" borderId="0" applyNumberFormat="0" applyBorder="0" applyAlignment="0" applyProtection="0"/>
    <xf numFmtId="168" fontId="40" fillId="9" borderId="0" applyNumberFormat="0" applyBorder="0" applyAlignment="0" applyProtection="0"/>
    <xf numFmtId="168" fontId="40" fillId="10" borderId="0" applyNumberFormat="0" applyBorder="0" applyAlignment="0" applyProtection="0"/>
    <xf numFmtId="168" fontId="40" fillId="5" borderId="0" applyNumberFormat="0" applyBorder="0" applyAlignment="0" applyProtection="0"/>
    <xf numFmtId="168" fontId="40" fillId="8" borderId="0" applyNumberFormat="0" applyBorder="0" applyAlignment="0" applyProtection="0"/>
    <xf numFmtId="168" fontId="40" fillId="11" borderId="0" applyNumberFormat="0" applyBorder="0" applyAlignment="0" applyProtection="0"/>
    <xf numFmtId="168" fontId="41" fillId="12" borderId="0" applyNumberFormat="0" applyBorder="0" applyAlignment="0" applyProtection="0"/>
    <xf numFmtId="168" fontId="41" fillId="9" borderId="0" applyNumberFormat="0" applyBorder="0" applyAlignment="0" applyProtection="0"/>
    <xf numFmtId="168" fontId="41" fillId="10" borderId="0" applyNumberFormat="0" applyBorder="0" applyAlignment="0" applyProtection="0"/>
    <xf numFmtId="168" fontId="41" fillId="13" borderId="0" applyNumberFormat="0" applyBorder="0" applyAlignment="0" applyProtection="0"/>
    <xf numFmtId="168" fontId="41" fillId="14" borderId="0" applyNumberFormat="0" applyBorder="0" applyAlignment="0" applyProtection="0"/>
    <xf numFmtId="168" fontId="41" fillId="15" borderId="0" applyNumberFormat="0" applyBorder="0" applyAlignment="0" applyProtection="0"/>
    <xf numFmtId="168" fontId="41" fillId="16" borderId="0" applyNumberFormat="0" applyBorder="0" applyAlignment="0" applyProtection="0"/>
    <xf numFmtId="168" fontId="41" fillId="17" borderId="0" applyNumberFormat="0" applyBorder="0" applyAlignment="0" applyProtection="0"/>
    <xf numFmtId="168" fontId="41" fillId="18" borderId="0" applyNumberFormat="0" applyBorder="0" applyAlignment="0" applyProtection="0"/>
    <xf numFmtId="168" fontId="41" fillId="13" borderId="0" applyNumberFormat="0" applyBorder="0" applyAlignment="0" applyProtection="0"/>
    <xf numFmtId="168" fontId="41" fillId="14" borderId="0" applyNumberFormat="0" applyBorder="0" applyAlignment="0" applyProtection="0"/>
    <xf numFmtId="168" fontId="41" fillId="19" borderId="0" applyNumberFormat="0" applyBorder="0" applyAlignment="0" applyProtection="0"/>
    <xf numFmtId="168" fontId="42" fillId="3" borderId="0" applyNumberFormat="0" applyBorder="0" applyAlignment="0" applyProtection="0"/>
    <xf numFmtId="168" fontId="43" fillId="20" borderId="1" applyNumberFormat="0" applyAlignment="0" applyProtection="0"/>
    <xf numFmtId="168" fontId="44" fillId="21" borderId="2" applyNumberFormat="0" applyAlignment="0" applyProtection="0"/>
    <xf numFmtId="168" fontId="45" fillId="0" borderId="0" applyNumberFormat="0" applyFill="0" applyBorder="0" applyAlignment="0" applyProtection="0"/>
    <xf numFmtId="168" fontId="46" fillId="4" borderId="0" applyNumberFormat="0" applyBorder="0" applyAlignment="0" applyProtection="0"/>
    <xf numFmtId="168" fontId="47" fillId="0" borderId="3" applyNumberFormat="0" applyFill="0" applyAlignment="0" applyProtection="0"/>
    <xf numFmtId="168" fontId="48" fillId="0" borderId="4" applyNumberFormat="0" applyFill="0" applyAlignment="0" applyProtection="0"/>
    <xf numFmtId="168" fontId="49" fillId="0" borderId="5" applyNumberFormat="0" applyFill="0" applyAlignment="0" applyProtection="0"/>
    <xf numFmtId="168" fontId="49" fillId="0" borderId="0" applyNumberFormat="0" applyFill="0" applyBorder="0" applyAlignment="0" applyProtection="0"/>
    <xf numFmtId="168" fontId="50" fillId="7" borderId="1" applyNumberFormat="0" applyAlignment="0" applyProtection="0"/>
    <xf numFmtId="168" fontId="51" fillId="0" borderId="6" applyNumberFormat="0" applyFill="0" applyAlignment="0" applyProtection="0"/>
    <xf numFmtId="168" fontId="52" fillId="22" borderId="0" applyNumberFormat="0" applyBorder="0" applyAlignment="0" applyProtection="0"/>
    <xf numFmtId="168" fontId="14" fillId="0" borderId="0"/>
    <xf numFmtId="168" fontId="14" fillId="0" borderId="0"/>
    <xf numFmtId="168" fontId="14" fillId="0" borderId="0"/>
    <xf numFmtId="168" fontId="38" fillId="23" borderId="7" applyNumberFormat="0" applyFont="0" applyAlignment="0" applyProtection="0"/>
    <xf numFmtId="168" fontId="53" fillId="20" borderId="8" applyNumberFormat="0" applyAlignment="0" applyProtection="0"/>
    <xf numFmtId="168" fontId="54" fillId="0" borderId="0" applyNumberFormat="0" applyFill="0" applyBorder="0" applyAlignment="0" applyProtection="0"/>
    <xf numFmtId="168" fontId="55" fillId="0" borderId="9" applyNumberFormat="0" applyFill="0" applyAlignment="0" applyProtection="0"/>
    <xf numFmtId="168" fontId="56" fillId="0" borderId="0" applyNumberFormat="0" applyFill="0" applyBorder="0" applyAlignment="0" applyProtection="0"/>
    <xf numFmtId="168" fontId="38" fillId="0" borderId="0"/>
    <xf numFmtId="168" fontId="38" fillId="0" borderId="0"/>
    <xf numFmtId="168" fontId="58" fillId="0" borderId="0"/>
    <xf numFmtId="168" fontId="74" fillId="0" borderId="0" applyNumberFormat="0" applyFill="0" applyBorder="0" applyAlignment="0" applyProtection="0"/>
    <xf numFmtId="168" fontId="66" fillId="0" borderId="20" applyNumberFormat="0" applyFill="0" applyAlignment="0" applyProtection="0"/>
    <xf numFmtId="168" fontId="67" fillId="0" borderId="21" applyNumberFormat="0" applyFill="0" applyAlignment="0" applyProtection="0"/>
    <xf numFmtId="168" fontId="68" fillId="0" borderId="22" applyNumberFormat="0" applyFill="0" applyAlignment="0" applyProtection="0"/>
    <xf numFmtId="168" fontId="68" fillId="0" borderId="0" applyNumberFormat="0" applyFill="0" applyBorder="0" applyAlignment="0" applyProtection="0"/>
    <xf numFmtId="168" fontId="65" fillId="53" borderId="0" applyNumberFormat="0" applyBorder="0" applyAlignment="0" applyProtection="0"/>
    <xf numFmtId="168" fontId="60" fillId="50" borderId="0" applyNumberFormat="0" applyBorder="0" applyAlignment="0" applyProtection="0"/>
    <xf numFmtId="168" fontId="72" fillId="55" borderId="0" applyNumberFormat="0" applyBorder="0" applyAlignment="0" applyProtection="0"/>
    <xf numFmtId="168" fontId="70" fillId="54" borderId="18" applyNumberFormat="0" applyAlignment="0" applyProtection="0"/>
    <xf numFmtId="168" fontId="73" fillId="51" borderId="25" applyNumberFormat="0" applyAlignment="0" applyProtection="0"/>
    <xf numFmtId="168" fontId="61" fillId="51" borderId="18" applyNumberFormat="0" applyAlignment="0" applyProtection="0"/>
    <xf numFmtId="168" fontId="71" fillId="0" borderId="23" applyNumberFormat="0" applyFill="0" applyAlignment="0" applyProtection="0"/>
    <xf numFmtId="168" fontId="62" fillId="52" borderId="19" applyNumberFormat="0" applyAlignment="0" applyProtection="0"/>
    <xf numFmtId="168" fontId="76" fillId="0" borderId="0" applyNumberFormat="0" applyFill="0" applyBorder="0" applyAlignment="0" applyProtection="0"/>
    <xf numFmtId="168" fontId="58" fillId="56" borderId="24" applyNumberFormat="0" applyFont="0" applyAlignment="0" applyProtection="0"/>
    <xf numFmtId="168" fontId="64" fillId="0" borderId="0" applyNumberFormat="0" applyFill="0" applyBorder="0" applyAlignment="0" applyProtection="0"/>
    <xf numFmtId="168" fontId="75" fillId="0" borderId="26" applyNumberFormat="0" applyFill="0" applyAlignment="0" applyProtection="0"/>
    <xf numFmtId="168" fontId="59" fillId="44" borderId="0" applyNumberFormat="0" applyBorder="0" applyAlignment="0" applyProtection="0"/>
    <xf numFmtId="168" fontId="58" fillId="26" borderId="0" applyNumberFormat="0" applyBorder="0" applyAlignment="0" applyProtection="0"/>
    <xf numFmtId="168" fontId="58" fillId="32" borderId="0" applyNumberFormat="0" applyBorder="0" applyAlignment="0" applyProtection="0"/>
    <xf numFmtId="168" fontId="59" fillId="38" borderId="0" applyNumberFormat="0" applyBorder="0" applyAlignment="0" applyProtection="0"/>
    <xf numFmtId="168" fontId="59" fillId="45" borderId="0" applyNumberFormat="0" applyBorder="0" applyAlignment="0" applyProtection="0"/>
    <xf numFmtId="168" fontId="58" fillId="27" borderId="0" applyNumberFormat="0" applyBorder="0" applyAlignment="0" applyProtection="0"/>
    <xf numFmtId="168" fontId="58" fillId="33" borderId="0" applyNumberFormat="0" applyBorder="0" applyAlignment="0" applyProtection="0"/>
    <xf numFmtId="168" fontId="59" fillId="39" borderId="0" applyNumberFormat="0" applyBorder="0" applyAlignment="0" applyProtection="0"/>
    <xf numFmtId="168" fontId="59" fillId="46" borderId="0" applyNumberFormat="0" applyBorder="0" applyAlignment="0" applyProtection="0"/>
    <xf numFmtId="168" fontId="58" fillId="28" borderId="0" applyNumberFormat="0" applyBorder="0" applyAlignment="0" applyProtection="0"/>
    <xf numFmtId="168" fontId="58" fillId="34" borderId="0" applyNumberFormat="0" applyBorder="0" applyAlignment="0" applyProtection="0"/>
    <xf numFmtId="168" fontId="59" fillId="40" borderId="0" applyNumberFormat="0" applyBorder="0" applyAlignment="0" applyProtection="0"/>
    <xf numFmtId="168" fontId="59" fillId="47" borderId="0" applyNumberFormat="0" applyBorder="0" applyAlignment="0" applyProtection="0"/>
    <xf numFmtId="168" fontId="58" fillId="29" borderId="0" applyNumberFormat="0" applyBorder="0" applyAlignment="0" applyProtection="0"/>
    <xf numFmtId="168" fontId="58" fillId="35" borderId="0" applyNumberFormat="0" applyBorder="0" applyAlignment="0" applyProtection="0"/>
    <xf numFmtId="168" fontId="59" fillId="41" borderId="0" applyNumberFormat="0" applyBorder="0" applyAlignment="0" applyProtection="0"/>
    <xf numFmtId="168" fontId="59" fillId="48" borderId="0" applyNumberFormat="0" applyBorder="0" applyAlignment="0" applyProtection="0"/>
    <xf numFmtId="168" fontId="58" fillId="30" borderId="0" applyNumberFormat="0" applyBorder="0" applyAlignment="0" applyProtection="0"/>
    <xf numFmtId="168" fontId="58" fillId="36" borderId="0" applyNumberFormat="0" applyBorder="0" applyAlignment="0" applyProtection="0"/>
    <xf numFmtId="168" fontId="59" fillId="42" borderId="0" applyNumberFormat="0" applyBorder="0" applyAlignment="0" applyProtection="0"/>
    <xf numFmtId="168" fontId="59" fillId="49" borderId="0" applyNumberFormat="0" applyBorder="0" applyAlignment="0" applyProtection="0"/>
    <xf numFmtId="168" fontId="58" fillId="31" borderId="0" applyNumberFormat="0" applyBorder="0" applyAlignment="0" applyProtection="0"/>
    <xf numFmtId="168" fontId="58" fillId="37" borderId="0" applyNumberFormat="0" applyBorder="0" applyAlignment="0" applyProtection="0"/>
    <xf numFmtId="168" fontId="59" fillId="43" borderId="0" applyNumberFormat="0" applyBorder="0" applyAlignment="0" applyProtection="0"/>
    <xf numFmtId="168" fontId="38" fillId="0" borderId="0"/>
    <xf numFmtId="168" fontId="40" fillId="2" borderId="0" applyNumberFormat="0" applyBorder="0" applyAlignment="0" applyProtection="0"/>
    <xf numFmtId="168" fontId="40" fillId="3" borderId="0" applyNumberFormat="0" applyBorder="0" applyAlignment="0" applyProtection="0"/>
    <xf numFmtId="168" fontId="40" fillId="4" borderId="0" applyNumberFormat="0" applyBorder="0" applyAlignment="0" applyProtection="0"/>
    <xf numFmtId="168" fontId="40" fillId="5" borderId="0" applyNumberFormat="0" applyBorder="0" applyAlignment="0" applyProtection="0"/>
    <xf numFmtId="168" fontId="40" fillId="6" borderId="0" applyNumberFormat="0" applyBorder="0" applyAlignment="0" applyProtection="0"/>
    <xf numFmtId="168" fontId="40" fillId="7" borderId="0" applyNumberFormat="0" applyBorder="0" applyAlignment="0" applyProtection="0"/>
    <xf numFmtId="168" fontId="40" fillId="8" borderId="0" applyNumberFormat="0" applyBorder="0" applyAlignment="0" applyProtection="0"/>
    <xf numFmtId="168" fontId="40" fillId="9" borderId="0" applyNumberFormat="0" applyBorder="0" applyAlignment="0" applyProtection="0"/>
    <xf numFmtId="168" fontId="40" fillId="10" borderId="0" applyNumberFormat="0" applyBorder="0" applyAlignment="0" applyProtection="0"/>
    <xf numFmtId="168" fontId="40" fillId="5" borderId="0" applyNumberFormat="0" applyBorder="0" applyAlignment="0" applyProtection="0"/>
    <xf numFmtId="168" fontId="40" fillId="8" borderId="0" applyNumberFormat="0" applyBorder="0" applyAlignment="0" applyProtection="0"/>
    <xf numFmtId="168" fontId="40" fillId="11" borderId="0" applyNumberFormat="0" applyBorder="0" applyAlignment="0" applyProtection="0"/>
    <xf numFmtId="168" fontId="41" fillId="12" borderId="0" applyNumberFormat="0" applyBorder="0" applyAlignment="0" applyProtection="0"/>
    <xf numFmtId="168" fontId="41" fillId="9" borderId="0" applyNumberFormat="0" applyBorder="0" applyAlignment="0" applyProtection="0"/>
    <xf numFmtId="168" fontId="41" fillId="10" borderId="0" applyNumberFormat="0" applyBorder="0" applyAlignment="0" applyProtection="0"/>
    <xf numFmtId="168" fontId="41" fillId="13" borderId="0" applyNumberFormat="0" applyBorder="0" applyAlignment="0" applyProtection="0"/>
    <xf numFmtId="168" fontId="41" fillId="14" borderId="0" applyNumberFormat="0" applyBorder="0" applyAlignment="0" applyProtection="0"/>
    <xf numFmtId="168" fontId="41" fillId="15" borderId="0" applyNumberFormat="0" applyBorder="0" applyAlignment="0" applyProtection="0"/>
    <xf numFmtId="168" fontId="41" fillId="16" borderId="0" applyNumberFormat="0" applyBorder="0" applyAlignment="0" applyProtection="0"/>
    <xf numFmtId="168" fontId="41" fillId="17" borderId="0" applyNumberFormat="0" applyBorder="0" applyAlignment="0" applyProtection="0"/>
    <xf numFmtId="168" fontId="41" fillId="18" borderId="0" applyNumberFormat="0" applyBorder="0" applyAlignment="0" applyProtection="0"/>
    <xf numFmtId="168" fontId="41" fillId="13" borderId="0" applyNumberFormat="0" applyBorder="0" applyAlignment="0" applyProtection="0"/>
    <xf numFmtId="168" fontId="41" fillId="14" borderId="0" applyNumberFormat="0" applyBorder="0" applyAlignment="0" applyProtection="0"/>
    <xf numFmtId="168" fontId="41" fillId="19" borderId="0" applyNumberFormat="0" applyBorder="0" applyAlignment="0" applyProtection="0"/>
    <xf numFmtId="168" fontId="42" fillId="3" borderId="0" applyNumberFormat="0" applyBorder="0" applyAlignment="0" applyProtection="0"/>
    <xf numFmtId="168" fontId="43" fillId="20" borderId="1" applyNumberFormat="0" applyAlignment="0" applyProtection="0"/>
    <xf numFmtId="168" fontId="44" fillId="21" borderId="2" applyNumberFormat="0" applyAlignment="0" applyProtection="0"/>
    <xf numFmtId="168" fontId="45" fillId="0" borderId="0" applyNumberFormat="0" applyFill="0" applyBorder="0" applyAlignment="0" applyProtection="0"/>
    <xf numFmtId="168" fontId="46" fillId="4" borderId="0" applyNumberFormat="0" applyBorder="0" applyAlignment="0" applyProtection="0"/>
    <xf numFmtId="168" fontId="47" fillId="0" borderId="3" applyNumberFormat="0" applyFill="0" applyAlignment="0" applyProtection="0"/>
    <xf numFmtId="168" fontId="48" fillId="0" borderId="4" applyNumberFormat="0" applyFill="0" applyAlignment="0" applyProtection="0"/>
    <xf numFmtId="168" fontId="49" fillId="0" borderId="5" applyNumberFormat="0" applyFill="0" applyAlignment="0" applyProtection="0"/>
    <xf numFmtId="168" fontId="49" fillId="0" borderId="0" applyNumberFormat="0" applyFill="0" applyBorder="0" applyAlignment="0" applyProtection="0"/>
    <xf numFmtId="168" fontId="50" fillId="7" borderId="1" applyNumberFormat="0" applyAlignment="0" applyProtection="0"/>
    <xf numFmtId="168" fontId="51" fillId="0" borderId="6" applyNumberFormat="0" applyFill="0" applyAlignment="0" applyProtection="0"/>
    <xf numFmtId="168" fontId="52" fillId="22" borderId="0" applyNumberFormat="0" applyBorder="0" applyAlignment="0" applyProtection="0"/>
    <xf numFmtId="168" fontId="38" fillId="23" borderId="7" applyNumberFormat="0" applyFont="0" applyAlignment="0" applyProtection="0"/>
    <xf numFmtId="168" fontId="53" fillId="20" borderId="8" applyNumberFormat="0" applyAlignment="0" applyProtection="0"/>
    <xf numFmtId="168" fontId="54" fillId="0" borderId="0" applyNumberFormat="0" applyFill="0" applyBorder="0" applyAlignment="0" applyProtection="0"/>
    <xf numFmtId="168" fontId="55" fillId="0" borderId="9" applyNumberFormat="0" applyFill="0" applyAlignment="0" applyProtection="0"/>
    <xf numFmtId="168" fontId="56" fillId="0" borderId="0" applyNumberFormat="0" applyFill="0" applyBorder="0" applyAlignment="0" applyProtection="0"/>
    <xf numFmtId="168" fontId="38" fillId="0" borderId="0"/>
    <xf numFmtId="168"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38" fillId="0" borderId="0"/>
    <xf numFmtId="168" fontId="58"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38" fillId="0" borderId="0"/>
    <xf numFmtId="168" fontId="38"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38" fillId="0" borderId="0"/>
    <xf numFmtId="168" fontId="38" fillId="23" borderId="7" applyNumberFormat="0" applyFont="0" applyAlignment="0" applyProtection="0"/>
    <xf numFmtId="168" fontId="38" fillId="23" borderId="7" applyNumberFormat="0" applyFont="0" applyAlignment="0" applyProtection="0"/>
    <xf numFmtId="168" fontId="38" fillId="23" borderId="7"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168" fontId="38" fillId="0" borderId="0"/>
    <xf numFmtId="168" fontId="14" fillId="0" borderId="0"/>
    <xf numFmtId="43" fontId="14" fillId="0" borderId="0" applyFont="0" applyFill="0" applyBorder="0" applyAlignment="0" applyProtection="0"/>
    <xf numFmtId="9" fontId="14"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9" fontId="14" fillId="0" borderId="0" applyFont="0" applyFill="0" applyBorder="0" applyAlignment="0" applyProtection="0"/>
    <xf numFmtId="9"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38" fillId="0" borderId="0"/>
    <xf numFmtId="43" fontId="1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168" fontId="38" fillId="0" borderId="0"/>
    <xf numFmtId="168" fontId="38"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9" fontId="14" fillId="0" borderId="0" applyFont="0" applyFill="0" applyBorder="0" applyAlignment="0" applyProtection="0"/>
    <xf numFmtId="9"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69" fillId="0" borderId="0" applyNumberForma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9"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9" fontId="14" fillId="0" borderId="0" applyFont="0" applyFill="0" applyBorder="0" applyAlignment="0" applyProtection="0"/>
    <xf numFmtId="9"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9" fontId="14" fillId="0" borderId="0" applyFont="0" applyFill="0" applyBorder="0" applyAlignment="0" applyProtection="0"/>
    <xf numFmtId="9"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43"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68" fontId="14" fillId="0" borderId="0"/>
    <xf numFmtId="168" fontId="14" fillId="0" borderId="0"/>
    <xf numFmtId="168"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38"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2" fillId="3" borderId="0" applyNumberFormat="0" applyBorder="0" applyAlignment="0" applyProtection="0"/>
    <xf numFmtId="0" fontId="42" fillId="3" borderId="0" applyNumberFormat="0" applyBorder="0" applyAlignment="0" applyProtection="0"/>
    <xf numFmtId="0" fontId="42" fillId="3" borderId="0" applyNumberFormat="0" applyBorder="0" applyAlignment="0" applyProtection="0"/>
    <xf numFmtId="0" fontId="43" fillId="20" borderId="1" applyNumberFormat="0" applyAlignment="0" applyProtection="0"/>
    <xf numFmtId="0" fontId="43" fillId="20" borderId="1" applyNumberFormat="0" applyAlignment="0" applyProtection="0"/>
    <xf numFmtId="0" fontId="43" fillId="20" borderId="1" applyNumberFormat="0" applyAlignment="0" applyProtection="0"/>
    <xf numFmtId="0" fontId="44" fillId="21" borderId="2" applyNumberFormat="0" applyAlignment="0" applyProtection="0"/>
    <xf numFmtId="0" fontId="44" fillId="21" borderId="2" applyNumberFormat="0" applyAlignment="0" applyProtection="0"/>
    <xf numFmtId="0" fontId="44" fillId="21" borderId="2"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4" borderId="0" applyNumberFormat="0" applyBorder="0" applyAlignment="0" applyProtection="0"/>
    <xf numFmtId="0" fontId="46" fillId="4" borderId="0" applyNumberFormat="0" applyBorder="0" applyAlignment="0" applyProtection="0"/>
    <xf numFmtId="0" fontId="46" fillId="4" borderId="0" applyNumberFormat="0" applyBorder="0" applyAlignment="0" applyProtection="0"/>
    <xf numFmtId="0" fontId="47" fillId="0" borderId="3" applyNumberFormat="0" applyFill="0" applyAlignment="0" applyProtection="0"/>
    <xf numFmtId="0" fontId="47" fillId="0" borderId="3" applyNumberFormat="0" applyFill="0" applyAlignment="0" applyProtection="0"/>
    <xf numFmtId="0" fontId="47" fillId="0" borderId="3" applyNumberFormat="0" applyFill="0" applyAlignment="0" applyProtection="0"/>
    <xf numFmtId="0" fontId="48" fillId="0" borderId="4" applyNumberFormat="0" applyFill="0" applyAlignment="0" applyProtection="0"/>
    <xf numFmtId="0" fontId="48" fillId="0" borderId="4" applyNumberFormat="0" applyFill="0" applyAlignment="0" applyProtection="0"/>
    <xf numFmtId="0" fontId="48" fillId="0" borderId="4" applyNumberFormat="0" applyFill="0" applyAlignment="0" applyProtection="0"/>
    <xf numFmtId="0" fontId="49" fillId="0" borderId="5" applyNumberFormat="0" applyFill="0" applyAlignment="0" applyProtection="0"/>
    <xf numFmtId="0" fontId="49" fillId="0" borderId="5" applyNumberFormat="0" applyFill="0" applyAlignment="0" applyProtection="0"/>
    <xf numFmtId="0" fontId="49" fillId="0" borderId="5"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1" fillId="0" borderId="6" applyNumberFormat="0" applyFill="0" applyAlignment="0" applyProtection="0"/>
    <xf numFmtId="0" fontId="51" fillId="0" borderId="6" applyNumberFormat="0" applyFill="0" applyAlignment="0" applyProtection="0"/>
    <xf numFmtId="0" fontId="51" fillId="0" borderId="6" applyNumberFormat="0" applyFill="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38" fillId="0" borderId="0"/>
    <xf numFmtId="0" fontId="38" fillId="0" borderId="0"/>
    <xf numFmtId="0" fontId="14" fillId="0" borderId="0"/>
    <xf numFmtId="0" fontId="14" fillId="0" borderId="0"/>
    <xf numFmtId="0" fontId="38" fillId="0" borderId="0"/>
    <xf numFmtId="0" fontId="38" fillId="0" borderId="0"/>
    <xf numFmtId="0" fontId="14" fillId="0" borderId="0"/>
    <xf numFmtId="0" fontId="38" fillId="0" borderId="0"/>
    <xf numFmtId="0" fontId="38" fillId="23" borderId="7" applyNumberFormat="0" applyFont="0" applyAlignment="0" applyProtection="0"/>
    <xf numFmtId="0" fontId="38" fillId="23" borderId="7" applyNumberFormat="0" applyFont="0" applyAlignment="0" applyProtection="0"/>
    <xf numFmtId="0" fontId="38" fillId="23" borderId="7" applyNumberFormat="0" applyFont="0" applyAlignment="0" applyProtection="0"/>
    <xf numFmtId="0" fontId="53" fillId="20" borderId="8" applyNumberFormat="0" applyAlignment="0" applyProtection="0"/>
    <xf numFmtId="0" fontId="53" fillId="20" borderId="8" applyNumberFormat="0" applyAlignment="0" applyProtection="0"/>
    <xf numFmtId="0" fontId="53" fillId="20" borderId="8" applyNumberFormat="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9" applyNumberFormat="0" applyFill="0" applyAlignment="0" applyProtection="0"/>
    <xf numFmtId="0" fontId="55" fillId="0" borderId="9" applyNumberFormat="0" applyFill="0" applyAlignment="0" applyProtection="0"/>
    <xf numFmtId="0" fontId="55" fillId="0" borderId="9"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4" fillId="0" borderId="0"/>
    <xf numFmtId="0" fontId="14" fillId="0" borderId="0"/>
    <xf numFmtId="0" fontId="38" fillId="0" borderId="0"/>
    <xf numFmtId="0" fontId="38" fillId="0" borderId="0"/>
    <xf numFmtId="0" fontId="14" fillId="0" borderId="0"/>
    <xf numFmtId="0" fontId="38" fillId="0" borderId="0"/>
    <xf numFmtId="0" fontId="38" fillId="23" borderId="7" applyNumberFormat="0" applyFont="0" applyAlignment="0" applyProtection="0"/>
    <xf numFmtId="0" fontId="38" fillId="23" borderId="7" applyNumberFormat="0" applyFont="0" applyAlignment="0" applyProtection="0"/>
    <xf numFmtId="0" fontId="38" fillId="23" borderId="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9"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38"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8" fillId="26" borderId="0" applyNumberFormat="0" applyBorder="0" applyAlignment="0" applyProtection="0"/>
    <xf numFmtId="0" fontId="40" fillId="2" borderId="0" applyNumberFormat="0" applyBorder="0" applyAlignment="0" applyProtection="0"/>
    <xf numFmtId="0" fontId="58" fillId="27" borderId="0" applyNumberFormat="0" applyBorder="0" applyAlignment="0" applyProtection="0"/>
    <xf numFmtId="0" fontId="40" fillId="3" borderId="0" applyNumberFormat="0" applyBorder="0" applyAlignment="0" applyProtection="0"/>
    <xf numFmtId="0" fontId="58" fillId="28" borderId="0" applyNumberFormat="0" applyBorder="0" applyAlignment="0" applyProtection="0"/>
    <xf numFmtId="0" fontId="40" fillId="4" borderId="0" applyNumberFormat="0" applyBorder="0" applyAlignment="0" applyProtection="0"/>
    <xf numFmtId="0" fontId="58" fillId="29" borderId="0" applyNumberFormat="0" applyBorder="0" applyAlignment="0" applyProtection="0"/>
    <xf numFmtId="0" fontId="40" fillId="5" borderId="0" applyNumberFormat="0" applyBorder="0" applyAlignment="0" applyProtection="0"/>
    <xf numFmtId="0" fontId="58" fillId="30" borderId="0" applyNumberFormat="0" applyBorder="0" applyAlignment="0" applyProtection="0"/>
    <xf numFmtId="0" fontId="40" fillId="6" borderId="0" applyNumberFormat="0" applyBorder="0" applyAlignment="0" applyProtection="0"/>
    <xf numFmtId="0" fontId="58" fillId="31" borderId="0" applyNumberFormat="0" applyBorder="0" applyAlignment="0" applyProtection="0"/>
    <xf numFmtId="0" fontId="40" fillId="7" borderId="0" applyNumberFormat="0" applyBorder="0" applyAlignment="0" applyProtection="0"/>
    <xf numFmtId="0" fontId="58" fillId="32" borderId="0" applyNumberFormat="0" applyBorder="0" applyAlignment="0" applyProtection="0"/>
    <xf numFmtId="0" fontId="40" fillId="8" borderId="0" applyNumberFormat="0" applyBorder="0" applyAlignment="0" applyProtection="0"/>
    <xf numFmtId="0" fontId="58" fillId="33" borderId="0" applyNumberFormat="0" applyBorder="0" applyAlignment="0" applyProtection="0"/>
    <xf numFmtId="0" fontId="40" fillId="9" borderId="0" applyNumberFormat="0" applyBorder="0" applyAlignment="0" applyProtection="0"/>
    <xf numFmtId="0" fontId="58" fillId="34" borderId="0" applyNumberFormat="0" applyBorder="0" applyAlignment="0" applyProtection="0"/>
    <xf numFmtId="0" fontId="40" fillId="10" borderId="0" applyNumberFormat="0" applyBorder="0" applyAlignment="0" applyProtection="0"/>
    <xf numFmtId="0" fontId="58" fillId="35" borderId="0" applyNumberFormat="0" applyBorder="0" applyAlignment="0" applyProtection="0"/>
    <xf numFmtId="0" fontId="40" fillId="5" borderId="0" applyNumberFormat="0" applyBorder="0" applyAlignment="0" applyProtection="0"/>
    <xf numFmtId="0" fontId="58" fillId="36" borderId="0" applyNumberFormat="0" applyBorder="0" applyAlignment="0" applyProtection="0"/>
    <xf numFmtId="0" fontId="40" fillId="8" borderId="0" applyNumberFormat="0" applyBorder="0" applyAlignment="0" applyProtection="0"/>
    <xf numFmtId="0" fontId="58" fillId="37" borderId="0" applyNumberFormat="0" applyBorder="0" applyAlignment="0" applyProtection="0"/>
    <xf numFmtId="0" fontId="40" fillId="11" borderId="0" applyNumberFormat="0" applyBorder="0" applyAlignment="0" applyProtection="0"/>
    <xf numFmtId="0" fontId="59" fillId="38" borderId="0" applyNumberFormat="0" applyBorder="0" applyAlignment="0" applyProtection="0"/>
    <xf numFmtId="0" fontId="41" fillId="12" borderId="0" applyNumberFormat="0" applyBorder="0" applyAlignment="0" applyProtection="0"/>
    <xf numFmtId="0" fontId="59" fillId="39" borderId="0" applyNumberFormat="0" applyBorder="0" applyAlignment="0" applyProtection="0"/>
    <xf numFmtId="0" fontId="41" fillId="9" borderId="0" applyNumberFormat="0" applyBorder="0" applyAlignment="0" applyProtection="0"/>
    <xf numFmtId="0" fontId="59" fillId="40" borderId="0" applyNumberFormat="0" applyBorder="0" applyAlignment="0" applyProtection="0"/>
    <xf numFmtId="0" fontId="41" fillId="10" borderId="0" applyNumberFormat="0" applyBorder="0" applyAlignment="0" applyProtection="0"/>
    <xf numFmtId="0" fontId="59" fillId="41" borderId="0" applyNumberFormat="0" applyBorder="0" applyAlignment="0" applyProtection="0"/>
    <xf numFmtId="0" fontId="41" fillId="13" borderId="0" applyNumberFormat="0" applyBorder="0" applyAlignment="0" applyProtection="0"/>
    <xf numFmtId="0" fontId="59" fillId="42" borderId="0" applyNumberFormat="0" applyBorder="0" applyAlignment="0" applyProtection="0"/>
    <xf numFmtId="0" fontId="41" fillId="14" borderId="0" applyNumberFormat="0" applyBorder="0" applyAlignment="0" applyProtection="0"/>
    <xf numFmtId="0" fontId="59" fillId="43" borderId="0" applyNumberFormat="0" applyBorder="0" applyAlignment="0" applyProtection="0"/>
    <xf numFmtId="0" fontId="41" fillId="15" borderId="0" applyNumberFormat="0" applyBorder="0" applyAlignment="0" applyProtection="0"/>
    <xf numFmtId="0" fontId="59" fillId="44" borderId="0" applyNumberFormat="0" applyBorder="0" applyAlignment="0" applyProtection="0"/>
    <xf numFmtId="0" fontId="41" fillId="16" borderId="0" applyNumberFormat="0" applyBorder="0" applyAlignment="0" applyProtection="0"/>
    <xf numFmtId="0" fontId="59" fillId="45" borderId="0" applyNumberFormat="0" applyBorder="0" applyAlignment="0" applyProtection="0"/>
    <xf numFmtId="0" fontId="41" fillId="17" borderId="0" applyNumberFormat="0" applyBorder="0" applyAlignment="0" applyProtection="0"/>
    <xf numFmtId="0" fontId="59" fillId="46" borderId="0" applyNumberFormat="0" applyBorder="0" applyAlignment="0" applyProtection="0"/>
    <xf numFmtId="0" fontId="41" fillId="18" borderId="0" applyNumberFormat="0" applyBorder="0" applyAlignment="0" applyProtection="0"/>
    <xf numFmtId="0" fontId="59" fillId="47" borderId="0" applyNumberFormat="0" applyBorder="0" applyAlignment="0" applyProtection="0"/>
    <xf numFmtId="0" fontId="41" fillId="13" borderId="0" applyNumberFormat="0" applyBorder="0" applyAlignment="0" applyProtection="0"/>
    <xf numFmtId="0" fontId="59" fillId="48" borderId="0" applyNumberFormat="0" applyBorder="0" applyAlignment="0" applyProtection="0"/>
    <xf numFmtId="0" fontId="41" fillId="14" borderId="0" applyNumberFormat="0" applyBorder="0" applyAlignment="0" applyProtection="0"/>
    <xf numFmtId="0" fontId="59" fillId="49" borderId="0" applyNumberFormat="0" applyBorder="0" applyAlignment="0" applyProtection="0"/>
    <xf numFmtId="0" fontId="41" fillId="19" borderId="0" applyNumberFormat="0" applyBorder="0" applyAlignment="0" applyProtection="0"/>
    <xf numFmtId="0" fontId="60" fillId="50" borderId="0" applyNumberFormat="0" applyBorder="0" applyAlignment="0" applyProtection="0"/>
    <xf numFmtId="0" fontId="42" fillId="3" borderId="0" applyNumberFormat="0" applyBorder="0" applyAlignment="0" applyProtection="0"/>
    <xf numFmtId="0" fontId="61" fillId="51" borderId="18" applyNumberFormat="0" applyAlignment="0" applyProtection="0"/>
    <xf numFmtId="0" fontId="43" fillId="20" borderId="1" applyNumberFormat="0" applyAlignment="0" applyProtection="0"/>
    <xf numFmtId="0" fontId="62" fillId="52" borderId="19" applyNumberFormat="0" applyAlignment="0" applyProtection="0"/>
    <xf numFmtId="0" fontId="44" fillId="21" borderId="2"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64" fillId="0" borderId="0" applyNumberFormat="0" applyFill="0" applyBorder="0" applyAlignment="0" applyProtection="0"/>
    <xf numFmtId="0" fontId="45" fillId="0" borderId="0" applyNumberFormat="0" applyFill="0" applyBorder="0" applyAlignment="0" applyProtection="0"/>
    <xf numFmtId="0" fontId="65" fillId="53" borderId="0" applyNumberFormat="0" applyBorder="0" applyAlignment="0" applyProtection="0"/>
    <xf numFmtId="0" fontId="46" fillId="4" borderId="0" applyNumberFormat="0" applyBorder="0" applyAlignment="0" applyProtection="0"/>
    <xf numFmtId="0" fontId="66" fillId="0" borderId="20" applyNumberFormat="0" applyFill="0" applyAlignment="0" applyProtection="0"/>
    <xf numFmtId="0" fontId="47" fillId="0" borderId="3" applyNumberFormat="0" applyFill="0" applyAlignment="0" applyProtection="0"/>
    <xf numFmtId="0" fontId="67" fillId="0" borderId="21" applyNumberFormat="0" applyFill="0" applyAlignment="0" applyProtection="0"/>
    <xf numFmtId="0" fontId="48" fillId="0" borderId="4" applyNumberFormat="0" applyFill="0" applyAlignment="0" applyProtection="0"/>
    <xf numFmtId="0" fontId="68" fillId="0" borderId="22" applyNumberFormat="0" applyFill="0" applyAlignment="0" applyProtection="0"/>
    <xf numFmtId="0" fontId="49" fillId="0" borderId="5" applyNumberFormat="0" applyFill="0" applyAlignment="0" applyProtection="0"/>
    <xf numFmtId="0" fontId="68" fillId="0" borderId="0" applyNumberFormat="0" applyFill="0" applyBorder="0" applyAlignment="0" applyProtection="0"/>
    <xf numFmtId="0" fontId="49" fillId="0" borderId="0" applyNumberFormat="0" applyFill="0" applyBorder="0" applyAlignment="0" applyProtection="0"/>
    <xf numFmtId="0" fontId="69" fillId="0" borderId="0" applyNumberFormat="0" applyFill="0" applyBorder="0" applyAlignment="0" applyProtection="0"/>
    <xf numFmtId="0" fontId="70" fillId="54" borderId="18" applyNumberFormat="0" applyAlignment="0" applyProtection="0"/>
    <xf numFmtId="0" fontId="50" fillId="7" borderId="1" applyNumberFormat="0" applyAlignment="0" applyProtection="0"/>
    <xf numFmtId="0" fontId="71" fillId="0" borderId="23" applyNumberFormat="0" applyFill="0" applyAlignment="0" applyProtection="0"/>
    <xf numFmtId="0" fontId="51" fillId="0" borderId="6" applyNumberFormat="0" applyFill="0" applyAlignment="0" applyProtection="0"/>
    <xf numFmtId="0" fontId="72" fillId="55" borderId="0" applyNumberFormat="0" applyBorder="0" applyAlignment="0" applyProtection="0"/>
    <xf numFmtId="0" fontId="52" fillId="22" borderId="0" applyNumberFormat="0" applyBorder="0" applyAlignment="0" applyProtection="0"/>
    <xf numFmtId="0" fontId="38" fillId="0" borderId="0"/>
    <xf numFmtId="0" fontId="58" fillId="0" borderId="0"/>
    <xf numFmtId="0" fontId="38" fillId="0" borderId="0"/>
    <xf numFmtId="0" fontId="38"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8" fillId="56" borderId="24" applyNumberFormat="0" applyFont="0" applyAlignment="0" applyProtection="0"/>
    <xf numFmtId="0" fontId="38" fillId="23" borderId="7" applyNumberFormat="0" applyFont="0" applyAlignment="0" applyProtection="0"/>
    <xf numFmtId="0" fontId="73" fillId="51" borderId="25" applyNumberFormat="0" applyAlignment="0" applyProtection="0"/>
    <xf numFmtId="0" fontId="53" fillId="20" borderId="8"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0" fontId="74" fillId="0" borderId="0" applyNumberFormat="0" applyFill="0" applyBorder="0" applyAlignment="0" applyProtection="0"/>
    <xf numFmtId="0" fontId="54" fillId="0" borderId="0" applyNumberFormat="0" applyFill="0" applyBorder="0" applyAlignment="0" applyProtection="0"/>
    <xf numFmtId="0" fontId="75" fillId="0" borderId="26" applyNumberFormat="0" applyFill="0" applyAlignment="0" applyProtection="0"/>
    <xf numFmtId="0" fontId="55" fillId="0" borderId="9" applyNumberFormat="0" applyFill="0" applyAlignment="0" applyProtection="0"/>
    <xf numFmtId="0" fontId="76" fillId="0" borderId="0" applyNumberFormat="0" applyFill="0" applyBorder="0" applyAlignment="0" applyProtection="0"/>
    <xf numFmtId="0" fontId="56"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38"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38" fillId="0" borderId="0"/>
    <xf numFmtId="0" fontId="14" fillId="0" borderId="0"/>
    <xf numFmtId="0" fontId="14" fillId="0" borderId="0"/>
    <xf numFmtId="0" fontId="14" fillId="0" borderId="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38" fillId="0" borderId="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5" fillId="0" borderId="0" applyNumberFormat="0" applyFill="0" applyBorder="0" applyAlignment="0" applyProtection="0">
      <alignment vertical="top"/>
      <protection locked="0"/>
    </xf>
    <xf numFmtId="0" fontId="14" fillId="0" borderId="0"/>
    <xf numFmtId="0" fontId="14" fillId="0" borderId="0"/>
    <xf numFmtId="0" fontId="14" fillId="0" borderId="0"/>
    <xf numFmtId="0" fontId="14"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4" fontId="38" fillId="0" borderId="0" applyFont="0" applyFill="0" applyBorder="0" applyAlignment="0" applyProtection="0"/>
    <xf numFmtId="0" fontId="14" fillId="0" borderId="0"/>
    <xf numFmtId="43" fontId="14" fillId="0" borderId="0" applyFont="0" applyFill="0" applyBorder="0" applyAlignment="0" applyProtection="0"/>
    <xf numFmtId="44" fontId="14" fillId="0" borderId="0" applyFont="0" applyFill="0" applyBorder="0" applyAlignment="0" applyProtection="0"/>
    <xf numFmtId="9" fontId="14" fillId="0" borderId="0" applyFont="0" applyFill="0" applyBorder="0" applyAlignment="0" applyProtection="0"/>
    <xf numFmtId="43" fontId="39" fillId="0" borderId="0" applyFont="0" applyFill="0" applyBorder="0" applyAlignment="0" applyProtection="0"/>
    <xf numFmtId="170" fontId="39" fillId="0" borderId="0"/>
    <xf numFmtId="0" fontId="14" fillId="0" borderId="0"/>
    <xf numFmtId="0" fontId="38" fillId="0" borderId="0"/>
    <xf numFmtId="0" fontId="38" fillId="0" borderId="0"/>
    <xf numFmtId="0" fontId="14" fillId="0" borderId="0"/>
    <xf numFmtId="0" fontId="14" fillId="0" borderId="0"/>
    <xf numFmtId="0" fontId="14"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168" fontId="14" fillId="0" borderId="0"/>
    <xf numFmtId="0" fontId="14" fillId="0" borderId="0"/>
    <xf numFmtId="168" fontId="14"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168" fontId="14" fillId="0" borderId="0"/>
    <xf numFmtId="43" fontId="1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38" fillId="0" borderId="0"/>
    <xf numFmtId="0" fontId="14" fillId="0" borderId="0"/>
    <xf numFmtId="43" fontId="38" fillId="0" borderId="0" applyFont="0" applyFill="0" applyBorder="0" applyAlignment="0" applyProtection="0"/>
    <xf numFmtId="0" fontId="14" fillId="0" borderId="0"/>
    <xf numFmtId="0" fontId="14" fillId="0" borderId="0"/>
    <xf numFmtId="43" fontId="14"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168" fontId="14" fillId="0" borderId="0"/>
    <xf numFmtId="0" fontId="14" fillId="0" borderId="0"/>
    <xf numFmtId="168" fontId="14" fillId="0" borderId="0"/>
    <xf numFmtId="43" fontId="14" fillId="0" borderId="0" applyFont="0" applyFill="0" applyBorder="0" applyAlignment="0" applyProtection="0"/>
    <xf numFmtId="0" fontId="14" fillId="0" borderId="0"/>
    <xf numFmtId="168" fontId="38" fillId="0" borderId="0"/>
    <xf numFmtId="43" fontId="14" fillId="0" borderId="0" applyFont="0" applyFill="0" applyBorder="0" applyAlignment="0" applyProtection="0"/>
    <xf numFmtId="43" fontId="38" fillId="0" borderId="0" applyFont="0" applyFill="0" applyBorder="0" applyAlignment="0" applyProtection="0"/>
    <xf numFmtId="9" fontId="14" fillId="0" borderId="0" applyFont="0" applyFill="0" applyBorder="0" applyAlignment="0" applyProtection="0"/>
    <xf numFmtId="168" fontId="40" fillId="2" borderId="0" applyNumberFormat="0" applyBorder="0" applyAlignment="0" applyProtection="0"/>
    <xf numFmtId="168" fontId="40" fillId="3" borderId="0" applyNumberFormat="0" applyBorder="0" applyAlignment="0" applyProtection="0"/>
    <xf numFmtId="168" fontId="40" fillId="4" borderId="0" applyNumberFormat="0" applyBorder="0" applyAlignment="0" applyProtection="0"/>
    <xf numFmtId="168" fontId="40" fillId="5" borderId="0" applyNumberFormat="0" applyBorder="0" applyAlignment="0" applyProtection="0"/>
    <xf numFmtId="168" fontId="40" fillId="6" borderId="0" applyNumberFormat="0" applyBorder="0" applyAlignment="0" applyProtection="0"/>
    <xf numFmtId="168" fontId="40" fillId="7" borderId="0" applyNumberFormat="0" applyBorder="0" applyAlignment="0" applyProtection="0"/>
    <xf numFmtId="168" fontId="40" fillId="8" borderId="0" applyNumberFormat="0" applyBorder="0" applyAlignment="0" applyProtection="0"/>
    <xf numFmtId="168" fontId="40" fillId="9" borderId="0" applyNumberFormat="0" applyBorder="0" applyAlignment="0" applyProtection="0"/>
    <xf numFmtId="168" fontId="40" fillId="10" borderId="0" applyNumberFormat="0" applyBorder="0" applyAlignment="0" applyProtection="0"/>
    <xf numFmtId="168" fontId="40" fillId="5" borderId="0" applyNumberFormat="0" applyBorder="0" applyAlignment="0" applyProtection="0"/>
    <xf numFmtId="168" fontId="40" fillId="8" borderId="0" applyNumberFormat="0" applyBorder="0" applyAlignment="0" applyProtection="0"/>
    <xf numFmtId="168" fontId="40" fillId="11" borderId="0" applyNumberFormat="0" applyBorder="0" applyAlignment="0" applyProtection="0"/>
    <xf numFmtId="168" fontId="41" fillId="12" borderId="0" applyNumberFormat="0" applyBorder="0" applyAlignment="0" applyProtection="0"/>
    <xf numFmtId="168" fontId="41" fillId="9" borderId="0" applyNumberFormat="0" applyBorder="0" applyAlignment="0" applyProtection="0"/>
    <xf numFmtId="168" fontId="41" fillId="10" borderId="0" applyNumberFormat="0" applyBorder="0" applyAlignment="0" applyProtection="0"/>
    <xf numFmtId="168" fontId="41" fillId="13" borderId="0" applyNumberFormat="0" applyBorder="0" applyAlignment="0" applyProtection="0"/>
    <xf numFmtId="168" fontId="41" fillId="14" borderId="0" applyNumberFormat="0" applyBorder="0" applyAlignment="0" applyProtection="0"/>
    <xf numFmtId="168" fontId="41" fillId="15" borderId="0" applyNumberFormat="0" applyBorder="0" applyAlignment="0" applyProtection="0"/>
    <xf numFmtId="168" fontId="41" fillId="16" borderId="0" applyNumberFormat="0" applyBorder="0" applyAlignment="0" applyProtection="0"/>
    <xf numFmtId="168" fontId="41" fillId="17" borderId="0" applyNumberFormat="0" applyBorder="0" applyAlignment="0" applyProtection="0"/>
    <xf numFmtId="168" fontId="41" fillId="18" borderId="0" applyNumberFormat="0" applyBorder="0" applyAlignment="0" applyProtection="0"/>
    <xf numFmtId="168" fontId="41" fillId="13" borderId="0" applyNumberFormat="0" applyBorder="0" applyAlignment="0" applyProtection="0"/>
    <xf numFmtId="168" fontId="41" fillId="14" borderId="0" applyNumberFormat="0" applyBorder="0" applyAlignment="0" applyProtection="0"/>
    <xf numFmtId="168" fontId="41" fillId="19" borderId="0" applyNumberFormat="0" applyBorder="0" applyAlignment="0" applyProtection="0"/>
    <xf numFmtId="168" fontId="42" fillId="3" borderId="0" applyNumberFormat="0" applyBorder="0" applyAlignment="0" applyProtection="0"/>
    <xf numFmtId="168" fontId="43" fillId="20" borderId="1" applyNumberFormat="0" applyAlignment="0" applyProtection="0"/>
    <xf numFmtId="168" fontId="44" fillId="21" borderId="2" applyNumberFormat="0" applyAlignment="0" applyProtection="0"/>
    <xf numFmtId="43" fontId="38" fillId="0" borderId="0" applyFont="0" applyFill="0" applyBorder="0" applyAlignment="0" applyProtection="0"/>
    <xf numFmtId="43" fontId="40" fillId="0" borderId="0" applyFont="0" applyFill="0" applyBorder="0" applyAlignment="0" applyProtection="0"/>
    <xf numFmtId="168" fontId="45" fillId="0" borderId="0" applyNumberFormat="0" applyFill="0" applyBorder="0" applyAlignment="0" applyProtection="0"/>
    <xf numFmtId="168" fontId="46" fillId="4" borderId="0" applyNumberFormat="0" applyBorder="0" applyAlignment="0" applyProtection="0"/>
    <xf numFmtId="168" fontId="47" fillId="0" borderId="3" applyNumberFormat="0" applyFill="0" applyAlignment="0" applyProtection="0"/>
    <xf numFmtId="168" fontId="48" fillId="0" borderId="4" applyNumberFormat="0" applyFill="0" applyAlignment="0" applyProtection="0"/>
    <xf numFmtId="168" fontId="49" fillId="0" borderId="5" applyNumberFormat="0" applyFill="0" applyAlignment="0" applyProtection="0"/>
    <xf numFmtId="168" fontId="49" fillId="0" borderId="0" applyNumberFormat="0" applyFill="0" applyBorder="0" applyAlignment="0" applyProtection="0"/>
    <xf numFmtId="168" fontId="50" fillId="7" borderId="1" applyNumberFormat="0" applyAlignment="0" applyProtection="0"/>
    <xf numFmtId="168" fontId="51" fillId="0" borderId="6" applyNumberFormat="0" applyFill="0" applyAlignment="0" applyProtection="0"/>
    <xf numFmtId="168" fontId="52" fillId="22" borderId="0" applyNumberFormat="0" applyBorder="0" applyAlignment="0" applyProtection="0"/>
    <xf numFmtId="168" fontId="38" fillId="23" borderId="7" applyNumberFormat="0" applyFont="0" applyAlignment="0" applyProtection="0"/>
    <xf numFmtId="168" fontId="53" fillId="20" borderId="8" applyNumberFormat="0" applyAlignment="0" applyProtection="0"/>
    <xf numFmtId="168" fontId="54" fillId="0" borderId="0" applyNumberFormat="0" applyFill="0" applyBorder="0" applyAlignment="0" applyProtection="0"/>
    <xf numFmtId="168" fontId="55" fillId="0" borderId="9" applyNumberFormat="0" applyFill="0" applyAlignment="0" applyProtection="0"/>
    <xf numFmtId="168" fontId="56" fillId="0" borderId="0" applyNumberFormat="0" applyFill="0" applyBorder="0" applyAlignment="0" applyProtection="0"/>
    <xf numFmtId="43" fontId="38" fillId="0" borderId="0" applyFont="0" applyFill="0" applyBorder="0" applyAlignment="0" applyProtection="0"/>
    <xf numFmtId="168"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68" fontId="14" fillId="0" borderId="0"/>
    <xf numFmtId="43" fontId="38" fillId="0" borderId="0" applyFont="0" applyFill="0" applyBorder="0" applyAlignment="0" applyProtection="0"/>
    <xf numFmtId="168"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68" fontId="14" fillId="0" borderId="0"/>
    <xf numFmtId="168" fontId="14" fillId="0" borderId="0"/>
    <xf numFmtId="168"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68" fontId="14" fillId="0" borderId="0"/>
    <xf numFmtId="43" fontId="1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9" fontId="14" fillId="0" borderId="0" applyFont="0" applyFill="0" applyBorder="0" applyAlignment="0" applyProtection="0"/>
    <xf numFmtId="9" fontId="14" fillId="0" borderId="0" applyFont="0" applyFill="0" applyBorder="0" applyAlignment="0" applyProtection="0"/>
    <xf numFmtId="168" fontId="14" fillId="0" borderId="0"/>
    <xf numFmtId="43" fontId="14" fillId="0" borderId="0" applyFont="0" applyFill="0" applyBorder="0" applyAlignment="0" applyProtection="0"/>
    <xf numFmtId="9" fontId="14"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9" fontId="14" fillId="0" borderId="0" applyFont="0" applyFill="0" applyBorder="0" applyAlignment="0" applyProtection="0"/>
    <xf numFmtId="9"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43" fontId="1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9" fontId="14" fillId="0" borderId="0" applyFont="0" applyFill="0" applyBorder="0" applyAlignment="0" applyProtection="0"/>
    <xf numFmtId="9"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9"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9" fontId="14" fillId="0" borderId="0" applyFont="0" applyFill="0" applyBorder="0" applyAlignment="0" applyProtection="0"/>
    <xf numFmtId="9"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9" fontId="14" fillId="0" borderId="0" applyFont="0" applyFill="0" applyBorder="0" applyAlignment="0" applyProtection="0"/>
    <xf numFmtId="9"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43" fontId="14"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68" fontId="14" fillId="0" borderId="0"/>
    <xf numFmtId="168" fontId="14" fillId="0" borderId="0"/>
    <xf numFmtId="168"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38" fillId="0" borderId="0"/>
    <xf numFmtId="0" fontId="14" fillId="0" borderId="0"/>
    <xf numFmtId="0" fontId="14" fillId="0" borderId="0"/>
    <xf numFmtId="0" fontId="14" fillId="0" borderId="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8" fillId="0" borderId="0"/>
    <xf numFmtId="0" fontId="14" fillId="0" borderId="0"/>
    <xf numFmtId="0" fontId="14" fillId="0" borderId="0"/>
    <xf numFmtId="0" fontId="14"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38" fillId="0" borderId="0"/>
    <xf numFmtId="0" fontId="14" fillId="0" borderId="0"/>
    <xf numFmtId="0" fontId="14" fillId="0" borderId="0"/>
    <xf numFmtId="44" fontId="38" fillId="0" borderId="0" applyFont="0" applyFill="0" applyBorder="0" applyAlignment="0" applyProtection="0"/>
    <xf numFmtId="0" fontId="14" fillId="0" borderId="0"/>
    <xf numFmtId="43" fontId="14" fillId="0" borderId="0" applyFont="0" applyFill="0" applyBorder="0" applyAlignment="0" applyProtection="0"/>
    <xf numFmtId="44" fontId="14" fillId="0" borderId="0" applyFont="0" applyFill="0" applyBorder="0" applyAlignment="0" applyProtection="0"/>
    <xf numFmtId="9" fontId="14" fillId="0" borderId="0" applyFont="0" applyFill="0" applyBorder="0" applyAlignment="0" applyProtection="0"/>
    <xf numFmtId="43" fontId="39" fillId="0" borderId="0" applyFont="0" applyFill="0" applyBorder="0" applyAlignment="0" applyProtection="0"/>
    <xf numFmtId="0" fontId="14" fillId="0" borderId="0"/>
    <xf numFmtId="0" fontId="38" fillId="0" borderId="0"/>
    <xf numFmtId="0" fontId="38" fillId="0" borderId="0"/>
    <xf numFmtId="0" fontId="14" fillId="0" borderId="0"/>
    <xf numFmtId="0" fontId="14" fillId="0" borderId="0"/>
    <xf numFmtId="0" fontId="14"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8"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168" fontId="14" fillId="0" borderId="0"/>
    <xf numFmtId="0" fontId="14" fillId="0" borderId="0"/>
    <xf numFmtId="168" fontId="14"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168" fontId="14" fillId="0" borderId="0"/>
    <xf numFmtId="43" fontId="1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43" fontId="38" fillId="0" borderId="0" applyFont="0" applyFill="0" applyBorder="0" applyAlignment="0" applyProtection="0"/>
    <xf numFmtId="0" fontId="14" fillId="0" borderId="0"/>
    <xf numFmtId="43" fontId="38" fillId="0" borderId="0" applyFont="0" applyFill="0" applyBorder="0" applyAlignment="0" applyProtection="0"/>
    <xf numFmtId="0" fontId="14" fillId="0" borderId="0"/>
    <xf numFmtId="0" fontId="14" fillId="0" borderId="0"/>
    <xf numFmtId="43" fontId="14"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168" fontId="14" fillId="0" borderId="0"/>
    <xf numFmtId="0" fontId="14" fillId="0" borderId="0"/>
    <xf numFmtId="168" fontId="14" fillId="0" borderId="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38" fillId="0" borderId="0"/>
    <xf numFmtId="0" fontId="14" fillId="0" borderId="0"/>
    <xf numFmtId="0" fontId="14" fillId="0" borderId="0"/>
    <xf numFmtId="0" fontId="14" fillId="0" borderId="0"/>
    <xf numFmtId="168" fontId="38" fillId="0" borderId="0"/>
    <xf numFmtId="168" fontId="85" fillId="0" borderId="0" applyNumberFormat="0" applyFill="0" applyBorder="0" applyAlignment="0" applyProtection="0">
      <alignment vertical="top"/>
      <protection locked="0"/>
    </xf>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3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38"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43" fontId="38"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43" fontId="1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43" fontId="38"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43" fontId="38"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43" fontId="38" fillId="0" borderId="0" applyFont="0" applyFill="0" applyBorder="0" applyAlignment="0" applyProtection="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0" fontId="14" fillId="0" borderId="0"/>
    <xf numFmtId="43" fontId="38" fillId="0" borderId="0" applyFont="0" applyFill="0" applyBorder="0" applyAlignment="0" applyProtection="0"/>
    <xf numFmtId="0" fontId="14" fillId="0" borderId="0"/>
    <xf numFmtId="43" fontId="1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43" fontId="38"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43" fontId="38" fillId="0" borderId="0" applyFont="0" applyFill="0" applyBorder="0" applyAlignment="0" applyProtection="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0" fontId="14" fillId="0" borderId="0"/>
    <xf numFmtId="43" fontId="38" fillId="0" borderId="0" applyFont="0" applyFill="0" applyBorder="0" applyAlignment="0" applyProtection="0"/>
    <xf numFmtId="0" fontId="14" fillId="0" borderId="0"/>
    <xf numFmtId="43" fontId="1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43" fontId="38"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43" fontId="1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43" fontId="38"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38" fillId="0" borderId="0" applyFont="0" applyFill="0" applyBorder="0" applyAlignment="0" applyProtection="0"/>
    <xf numFmtId="0" fontId="14" fillId="0" borderId="0"/>
    <xf numFmtId="43" fontId="38" fillId="0" borderId="0" applyFont="0" applyFill="0" applyBorder="0" applyAlignment="0" applyProtection="0"/>
    <xf numFmtId="0" fontId="13"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0" fontId="11" fillId="0" borderId="0"/>
    <xf numFmtId="168" fontId="11" fillId="0" borderId="0"/>
    <xf numFmtId="0" fontId="11" fillId="0" borderId="0"/>
    <xf numFmtId="0" fontId="11" fillId="0" borderId="0"/>
    <xf numFmtId="0" fontId="11" fillId="0" borderId="0"/>
    <xf numFmtId="0" fontId="11" fillId="0" borderId="0"/>
    <xf numFmtId="0" fontId="11" fillId="0" borderId="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0" fontId="11" fillId="0" borderId="0"/>
    <xf numFmtId="164" fontId="38"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0" fontId="11" fillId="0" borderId="0"/>
    <xf numFmtId="164" fontId="38" fillId="0" borderId="0" applyFont="0" applyFill="0" applyBorder="0" applyAlignment="0" applyProtection="0"/>
    <xf numFmtId="164"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164" fontId="38" fillId="0" borderId="0" applyFont="0" applyFill="0" applyBorder="0" applyAlignment="0" applyProtection="0"/>
    <xf numFmtId="164" fontId="38" fillId="0" borderId="0" applyFont="0" applyFill="0" applyBorder="0" applyAlignment="0" applyProtection="0"/>
    <xf numFmtId="0" fontId="11" fillId="0" borderId="0"/>
    <xf numFmtId="164" fontId="38" fillId="0" borderId="0" applyFont="0" applyFill="0" applyBorder="0" applyAlignment="0" applyProtection="0"/>
    <xf numFmtId="0" fontId="11" fillId="0" borderId="0"/>
    <xf numFmtId="164" fontId="11"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40" fillId="0" borderId="0" applyFont="0" applyFill="0" applyBorder="0" applyAlignment="0" applyProtection="0"/>
    <xf numFmtId="164" fontId="40"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38" fillId="0" borderId="0" applyFont="0" applyFill="0" applyBorder="0" applyAlignment="0" applyProtection="0"/>
    <xf numFmtId="164" fontId="38" fillId="0" borderId="0" applyFont="0" applyFill="0" applyBorder="0" applyAlignment="0" applyProtection="0"/>
    <xf numFmtId="164" fontId="40"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0" fontId="11" fillId="0" borderId="0"/>
    <xf numFmtId="0" fontId="11" fillId="0" borderId="0"/>
    <xf numFmtId="0" fontId="11" fillId="0" borderId="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38"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8"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38"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40"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40"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8"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38"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164"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38" fillId="0" borderId="0" applyFont="0" applyFill="0" applyBorder="0" applyAlignment="0" applyProtection="0"/>
    <xf numFmtId="0" fontId="11" fillId="0" borderId="0"/>
    <xf numFmtId="0" fontId="11" fillId="0" borderId="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38" fillId="0" borderId="0" applyFont="0" applyFill="0" applyBorder="0" applyAlignment="0" applyProtection="0"/>
    <xf numFmtId="164" fontId="38" fillId="0" borderId="0" applyFont="0" applyFill="0" applyBorder="0" applyAlignment="0" applyProtection="0"/>
    <xf numFmtId="164" fontId="40"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0" fontId="11" fillId="0" borderId="0"/>
    <xf numFmtId="0" fontId="11" fillId="0" borderId="0"/>
    <xf numFmtId="0" fontId="11" fillId="0" borderId="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38" fillId="0" borderId="0" applyFont="0" applyFill="0" applyBorder="0" applyAlignment="0" applyProtection="0"/>
    <xf numFmtId="168"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38"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164"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8"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38"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164"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38" fillId="0" borderId="0" applyFont="0" applyFill="0" applyBorder="0" applyAlignment="0" applyProtection="0"/>
    <xf numFmtId="0" fontId="11" fillId="0" borderId="0"/>
    <xf numFmtId="0" fontId="11" fillId="0" borderId="0"/>
    <xf numFmtId="0" fontId="11" fillId="0" borderId="0"/>
    <xf numFmtId="164" fontId="38" fillId="0" borderId="0" applyFont="0" applyFill="0" applyBorder="0" applyAlignment="0" applyProtection="0"/>
    <xf numFmtId="0" fontId="11" fillId="0" borderId="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0" fontId="86" fillId="0" borderId="0"/>
    <xf numFmtId="9" fontId="86" fillId="0" borderId="0" applyFont="0" applyFill="0" applyBorder="0" applyAlignment="0" applyProtection="0"/>
    <xf numFmtId="0" fontId="11" fillId="0" borderId="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9" fontId="11"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40" fillId="0" borderId="0" applyFont="0" applyFill="0" applyBorder="0" applyAlignment="0" applyProtection="0"/>
    <xf numFmtId="164" fontId="40"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40"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40"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40"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40"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0" fontId="11" fillId="0" borderId="0"/>
    <xf numFmtId="164" fontId="38" fillId="0" borderId="0" applyFont="0" applyFill="0" applyBorder="0" applyAlignment="0" applyProtection="0"/>
    <xf numFmtId="0" fontId="10" fillId="0" borderId="0"/>
    <xf numFmtId="0" fontId="10" fillId="0" borderId="0"/>
    <xf numFmtId="4" fontId="87" fillId="24" borderId="27" applyBorder="0">
      <alignment horizontal="left" vertical="center" indent="2"/>
    </xf>
    <xf numFmtId="0" fontId="38"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88" fillId="0" borderId="0" applyNumberFormat="0" applyFill="0" applyBorder="0" applyAlignment="0" applyProtection="0"/>
    <xf numFmtId="0" fontId="89" fillId="0" borderId="20" applyNumberFormat="0" applyFill="0" applyAlignment="0" applyProtection="0"/>
    <xf numFmtId="0" fontId="90" fillId="0" borderId="21" applyNumberFormat="0" applyFill="0" applyAlignment="0" applyProtection="0"/>
    <xf numFmtId="0" fontId="91" fillId="0" borderId="22" applyNumberFormat="0" applyFill="0" applyAlignment="0" applyProtection="0"/>
    <xf numFmtId="0" fontId="91" fillId="0" borderId="0" applyNumberFormat="0" applyFill="0" applyBorder="0" applyAlignment="0" applyProtection="0"/>
    <xf numFmtId="0" fontId="92" fillId="53" borderId="0" applyNumberFormat="0" applyBorder="0" applyAlignment="0" applyProtection="0"/>
    <xf numFmtId="0" fontId="93" fillId="50" borderId="0" applyNumberFormat="0" applyBorder="0" applyAlignment="0" applyProtection="0"/>
    <xf numFmtId="0" fontId="94" fillId="55" borderId="0" applyNumberFormat="0" applyBorder="0" applyAlignment="0" applyProtection="0"/>
    <xf numFmtId="0" fontId="95" fillId="54" borderId="18" applyNumberFormat="0" applyAlignment="0" applyProtection="0"/>
    <xf numFmtId="0" fontId="96" fillId="51" borderId="25" applyNumberFormat="0" applyAlignment="0" applyProtection="0"/>
    <xf numFmtId="0" fontId="97" fillId="51" borderId="18" applyNumberFormat="0" applyAlignment="0" applyProtection="0"/>
    <xf numFmtId="0" fontId="98" fillId="0" borderId="23" applyNumberFormat="0" applyFill="0" applyAlignment="0" applyProtection="0"/>
    <xf numFmtId="0" fontId="99" fillId="52" borderId="19" applyNumberFormat="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26" applyNumberFormat="0" applyFill="0" applyAlignment="0" applyProtection="0"/>
    <xf numFmtId="0" fontId="103" fillId="44" borderId="0" applyNumberFormat="0" applyBorder="0" applyAlignment="0" applyProtection="0"/>
    <xf numFmtId="0" fontId="8" fillId="26" borderId="0" applyNumberFormat="0" applyBorder="0" applyAlignment="0" applyProtection="0"/>
    <xf numFmtId="0" fontId="8" fillId="32" borderId="0" applyNumberFormat="0" applyBorder="0" applyAlignment="0" applyProtection="0"/>
    <xf numFmtId="0" fontId="8" fillId="38" borderId="0" applyNumberFormat="0" applyBorder="0" applyAlignment="0" applyProtection="0"/>
    <xf numFmtId="0" fontId="103" fillId="45" borderId="0" applyNumberFormat="0" applyBorder="0" applyAlignment="0" applyProtection="0"/>
    <xf numFmtId="0" fontId="8" fillId="27" borderId="0" applyNumberFormat="0" applyBorder="0" applyAlignment="0" applyProtection="0"/>
    <xf numFmtId="0" fontId="8" fillId="33" borderId="0" applyNumberFormat="0" applyBorder="0" applyAlignment="0" applyProtection="0"/>
    <xf numFmtId="0" fontId="8" fillId="39" borderId="0" applyNumberFormat="0" applyBorder="0" applyAlignment="0" applyProtection="0"/>
    <xf numFmtId="0" fontId="103" fillId="46" borderId="0" applyNumberFormat="0" applyBorder="0" applyAlignment="0" applyProtection="0"/>
    <xf numFmtId="0" fontId="8" fillId="28" borderId="0" applyNumberFormat="0" applyBorder="0" applyAlignment="0" applyProtection="0"/>
    <xf numFmtId="0" fontId="8" fillId="34" borderId="0" applyNumberFormat="0" applyBorder="0" applyAlignment="0" applyProtection="0"/>
    <xf numFmtId="0" fontId="8" fillId="40" borderId="0" applyNumberFormat="0" applyBorder="0" applyAlignment="0" applyProtection="0"/>
    <xf numFmtId="0" fontId="103" fillId="47" borderId="0" applyNumberFormat="0" applyBorder="0" applyAlignment="0" applyProtection="0"/>
    <xf numFmtId="0" fontId="8" fillId="29" borderId="0" applyNumberFormat="0" applyBorder="0" applyAlignment="0" applyProtection="0"/>
    <xf numFmtId="0" fontId="8" fillId="35" borderId="0" applyNumberFormat="0" applyBorder="0" applyAlignment="0" applyProtection="0"/>
    <xf numFmtId="0" fontId="8" fillId="41" borderId="0" applyNumberFormat="0" applyBorder="0" applyAlignment="0" applyProtection="0"/>
    <xf numFmtId="0" fontId="103" fillId="48" borderId="0" applyNumberFormat="0" applyBorder="0" applyAlignment="0" applyProtection="0"/>
    <xf numFmtId="0" fontId="8" fillId="30" borderId="0" applyNumberFormat="0" applyBorder="0" applyAlignment="0" applyProtection="0"/>
    <xf numFmtId="0" fontId="8" fillId="36" borderId="0" applyNumberFormat="0" applyBorder="0" applyAlignment="0" applyProtection="0"/>
    <xf numFmtId="0" fontId="8" fillId="42" borderId="0" applyNumberFormat="0" applyBorder="0" applyAlignment="0" applyProtection="0"/>
    <xf numFmtId="0" fontId="103" fillId="49" borderId="0" applyNumberFormat="0" applyBorder="0" applyAlignment="0" applyProtection="0"/>
    <xf numFmtId="0" fontId="8" fillId="31" borderId="0" applyNumberFormat="0" applyBorder="0" applyAlignment="0" applyProtection="0"/>
    <xf numFmtId="0" fontId="8" fillId="37" borderId="0" applyNumberFormat="0" applyBorder="0" applyAlignment="0" applyProtection="0"/>
    <xf numFmtId="0" fontId="8" fillId="43" borderId="0" applyNumberFormat="0" applyBorder="0" applyAlignment="0" applyProtection="0"/>
    <xf numFmtId="0" fontId="8" fillId="0" borderId="0"/>
    <xf numFmtId="9" fontId="8" fillId="0" borderId="0" applyFont="0" applyFill="0" applyBorder="0" applyAlignment="0" applyProtection="0"/>
    <xf numFmtId="0" fontId="8" fillId="56" borderId="24" applyNumberFormat="0" applyFont="0" applyAlignment="0" applyProtection="0"/>
    <xf numFmtId="0" fontId="7" fillId="0" borderId="0"/>
    <xf numFmtId="0" fontId="6" fillId="0" borderId="0"/>
    <xf numFmtId="0" fontId="6" fillId="0" borderId="0"/>
    <xf numFmtId="168" fontId="5" fillId="0" borderId="0"/>
    <xf numFmtId="43" fontId="38" fillId="0" borderId="0" applyFont="0" applyFill="0" applyBorder="0" applyAlignment="0" applyProtection="0"/>
    <xf numFmtId="0" fontId="4" fillId="0" borderId="0"/>
    <xf numFmtId="9" fontId="1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1" fillId="0" borderId="0"/>
    <xf numFmtId="0" fontId="38" fillId="0" borderId="0"/>
  </cellStyleXfs>
  <cellXfs count="200">
    <xf numFmtId="0" fontId="0" fillId="0" borderId="0" xfId="0"/>
    <xf numFmtId="0" fontId="104" fillId="24" borderId="0" xfId="0" applyFont="1" applyFill="1"/>
    <xf numFmtId="2" fontId="104" fillId="24" borderId="0" xfId="174" applyNumberFormat="1" applyFont="1" applyFill="1" applyAlignment="1">
      <alignment horizontal="center"/>
    </xf>
    <xf numFmtId="37" fontId="104" fillId="24" borderId="0" xfId="174" applyNumberFormat="1" applyFont="1" applyFill="1" applyBorder="1" applyAlignment="1">
      <alignment horizontal="center"/>
    </xf>
    <xf numFmtId="4" fontId="104" fillId="24" borderId="0" xfId="174" applyNumberFormat="1" applyFont="1" applyFill="1" applyAlignment="1">
      <alignment horizontal="center"/>
    </xf>
    <xf numFmtId="39" fontId="104" fillId="24" borderId="14" xfId="174" applyNumberFormat="1" applyFont="1" applyFill="1" applyBorder="1" applyAlignment="1">
      <alignment horizontal="center"/>
    </xf>
    <xf numFmtId="37" fontId="105" fillId="24" borderId="15" xfId="174" applyNumberFormat="1" applyFont="1" applyFill="1" applyBorder="1" applyAlignment="1">
      <alignment horizontal="center"/>
    </xf>
    <xf numFmtId="39" fontId="105" fillId="24" borderId="16" xfId="174" applyNumberFormat="1" applyFont="1" applyFill="1" applyBorder="1" applyAlignment="1">
      <alignment horizontal="center"/>
    </xf>
    <xf numFmtId="0" fontId="104" fillId="25" borderId="10" xfId="0" applyFont="1" applyFill="1" applyBorder="1"/>
    <xf numFmtId="0" fontId="105" fillId="24" borderId="0" xfId="0" applyFont="1" applyFill="1" applyAlignment="1">
      <alignment horizontal="right"/>
    </xf>
    <xf numFmtId="0" fontId="105" fillId="24" borderId="0" xfId="0" applyFont="1" applyFill="1" applyAlignment="1">
      <alignment horizontal="center"/>
    </xf>
    <xf numFmtId="0" fontId="105" fillId="24" borderId="14" xfId="0" applyFont="1" applyFill="1" applyBorder="1" applyAlignment="1">
      <alignment horizontal="center"/>
    </xf>
    <xf numFmtId="0" fontId="104" fillId="25" borderId="13" xfId="0" applyFont="1" applyFill="1" applyBorder="1"/>
    <xf numFmtId="0" fontId="105" fillId="25" borderId="0" xfId="0" applyFont="1" applyFill="1"/>
    <xf numFmtId="0" fontId="108" fillId="24" borderId="0" xfId="0" applyFont="1" applyFill="1"/>
    <xf numFmtId="0" fontId="109" fillId="24" borderId="0" xfId="0" applyFont="1" applyFill="1"/>
    <xf numFmtId="0" fontId="109" fillId="24" borderId="14" xfId="0" applyFont="1" applyFill="1" applyBorder="1"/>
    <xf numFmtId="0" fontId="108" fillId="25" borderId="0" xfId="0" applyFont="1" applyFill="1"/>
    <xf numFmtId="0" fontId="105" fillId="24" borderId="0" xfId="0" applyFont="1" applyFill="1"/>
    <xf numFmtId="0" fontId="105" fillId="24" borderId="0" xfId="0" applyFont="1" applyFill="1" applyAlignment="1">
      <alignment horizontal="center" wrapText="1"/>
    </xf>
    <xf numFmtId="10" fontId="110" fillId="24" borderId="0" xfId="282" applyNumberFormat="1" applyFont="1" applyFill="1" applyBorder="1" applyAlignment="1">
      <alignment horizontal="center"/>
    </xf>
    <xf numFmtId="10" fontId="107" fillId="24" borderId="0" xfId="282" applyNumberFormat="1" applyFont="1" applyFill="1" applyBorder="1" applyAlignment="1">
      <alignment horizontal="center"/>
    </xf>
    <xf numFmtId="0" fontId="104" fillId="25" borderId="17" xfId="0" applyFont="1" applyFill="1" applyBorder="1"/>
    <xf numFmtId="0" fontId="104" fillId="25" borderId="15" xfId="0" applyFont="1" applyFill="1" applyBorder="1"/>
    <xf numFmtId="0" fontId="104" fillId="25" borderId="16" xfId="0" applyFont="1" applyFill="1" applyBorder="1"/>
    <xf numFmtId="9" fontId="104" fillId="24" borderId="0" xfId="282" applyFont="1" applyFill="1"/>
    <xf numFmtId="0" fontId="104" fillId="0" borderId="0" xfId="234" applyFont="1"/>
    <xf numFmtId="4" fontId="104" fillId="0" borderId="0" xfId="234" applyNumberFormat="1" applyFont="1" applyAlignment="1">
      <alignment horizontal="left"/>
    </xf>
    <xf numFmtId="43" fontId="111" fillId="0" borderId="0" xfId="170" applyFont="1"/>
    <xf numFmtId="10" fontId="111" fillId="0" borderId="0" xfId="282" applyNumberFormat="1" applyFont="1"/>
    <xf numFmtId="10" fontId="111" fillId="0" borderId="0" xfId="294" applyNumberFormat="1" applyFont="1"/>
    <xf numFmtId="0" fontId="111" fillId="0" borderId="0" xfId="234" applyFont="1"/>
    <xf numFmtId="0" fontId="111" fillId="0" borderId="0" xfId="234" applyFont="1" applyAlignment="1">
      <alignment horizontal="right"/>
    </xf>
    <xf numFmtId="166" fontId="111" fillId="0" borderId="0" xfId="234" applyNumberFormat="1" applyFont="1" applyAlignment="1">
      <alignment horizontal="right"/>
    </xf>
    <xf numFmtId="0" fontId="105" fillId="0" borderId="10" xfId="234" applyFont="1" applyBorder="1"/>
    <xf numFmtId="0" fontId="105" fillId="0" borderId="11" xfId="234" applyFont="1" applyBorder="1"/>
    <xf numFmtId="14" fontId="105" fillId="0" borderId="11" xfId="170" applyNumberFormat="1" applyFont="1" applyBorder="1" applyAlignment="1">
      <alignment horizontal="left" textRotation="60"/>
    </xf>
    <xf numFmtId="10" fontId="105" fillId="0" borderId="11" xfId="282" applyNumberFormat="1" applyFont="1" applyBorder="1" applyAlignment="1">
      <alignment horizontal="left" textRotation="60"/>
    </xf>
    <xf numFmtId="43" fontId="105" fillId="0" borderId="11" xfId="170" applyFont="1" applyBorder="1" applyAlignment="1">
      <alignment horizontal="left" textRotation="60"/>
    </xf>
    <xf numFmtId="10" fontId="105" fillId="57" borderId="11" xfId="282" applyNumberFormat="1" applyFont="1" applyFill="1" applyBorder="1" applyAlignment="1">
      <alignment horizontal="left" textRotation="60"/>
    </xf>
    <xf numFmtId="15" fontId="105" fillId="0" borderId="11" xfId="234" applyNumberFormat="1" applyFont="1" applyBorder="1" applyAlignment="1">
      <alignment horizontal="left" textRotation="60"/>
    </xf>
    <xf numFmtId="15" fontId="105" fillId="0" borderId="11" xfId="234" applyNumberFormat="1" applyFont="1" applyBorder="1" applyAlignment="1">
      <alignment horizontal="center" textRotation="60"/>
    </xf>
    <xf numFmtId="166" fontId="105" fillId="0" borderId="11" xfId="234" applyNumberFormat="1" applyFont="1" applyBorder="1" applyAlignment="1">
      <alignment horizontal="center" textRotation="60"/>
    </xf>
    <xf numFmtId="166" fontId="105" fillId="0" borderId="12" xfId="234" applyNumberFormat="1" applyFont="1" applyBorder="1" applyAlignment="1">
      <alignment horizontal="center" textRotation="60"/>
    </xf>
    <xf numFmtId="0" fontId="111" fillId="0" borderId="12" xfId="234" applyFont="1" applyBorder="1"/>
    <xf numFmtId="0" fontId="105" fillId="0" borderId="13" xfId="234" applyFont="1" applyBorder="1"/>
    <xf numFmtId="43" fontId="112" fillId="0" borderId="0" xfId="170" applyFont="1" applyBorder="1" applyAlignment="1">
      <alignment horizontal="center"/>
    </xf>
    <xf numFmtId="10" fontId="105" fillId="0" borderId="0" xfId="282" applyNumberFormat="1" applyFont="1" applyBorder="1" applyAlignment="1">
      <alignment horizontal="center"/>
    </xf>
    <xf numFmtId="43" fontId="105" fillId="0" borderId="0" xfId="170" applyFont="1" applyBorder="1" applyAlignment="1">
      <alignment horizontal="center"/>
    </xf>
    <xf numFmtId="166" fontId="105" fillId="0" borderId="14" xfId="234" applyNumberFormat="1" applyFont="1" applyBorder="1" applyAlignment="1">
      <alignment horizontal="right"/>
    </xf>
    <xf numFmtId="0" fontId="113" fillId="58" borderId="13" xfId="234" applyFont="1" applyFill="1" applyBorder="1"/>
    <xf numFmtId="165" fontId="113" fillId="58" borderId="0" xfId="2122" applyNumberFormat="1" applyFont="1" applyFill="1" applyBorder="1" applyAlignment="1">
      <alignment horizontal="left"/>
    </xf>
    <xf numFmtId="43" fontId="111" fillId="58" borderId="0" xfId="170" applyFont="1" applyFill="1" applyBorder="1"/>
    <xf numFmtId="10" fontId="111" fillId="58" borderId="0" xfId="282" applyNumberFormat="1" applyFont="1" applyFill="1" applyBorder="1"/>
    <xf numFmtId="43" fontId="111" fillId="58" borderId="0" xfId="2122" applyFont="1" applyFill="1" applyBorder="1" applyAlignment="1">
      <alignment horizontal="right"/>
    </xf>
    <xf numFmtId="166" fontId="111" fillId="58" borderId="14" xfId="234" applyNumberFormat="1" applyFont="1" applyFill="1" applyBorder="1" applyAlignment="1">
      <alignment horizontal="right"/>
    </xf>
    <xf numFmtId="0" fontId="114" fillId="0" borderId="13" xfId="234" applyFont="1" applyBorder="1" applyAlignment="1">
      <alignment horizontal="right"/>
    </xf>
    <xf numFmtId="10" fontId="111" fillId="0" borderId="0" xfId="282" applyNumberFormat="1" applyFont="1" applyBorder="1"/>
    <xf numFmtId="43" fontId="111" fillId="0" borderId="0" xfId="170" applyFont="1" applyBorder="1"/>
    <xf numFmtId="43" fontId="111" fillId="0" borderId="0" xfId="2122" applyFont="1" applyBorder="1" applyAlignment="1">
      <alignment horizontal="right"/>
    </xf>
    <xf numFmtId="166" fontId="111" fillId="0" borderId="14" xfId="234" applyNumberFormat="1" applyFont="1" applyBorder="1" applyAlignment="1">
      <alignment horizontal="right"/>
    </xf>
    <xf numFmtId="10" fontId="111" fillId="59" borderId="0" xfId="282" applyNumberFormat="1" applyFont="1" applyFill="1" applyBorder="1"/>
    <xf numFmtId="43" fontId="111" fillId="59" borderId="0" xfId="170" applyFont="1" applyFill="1" applyBorder="1"/>
    <xf numFmtId="0" fontId="111" fillId="59" borderId="0" xfId="234" applyFont="1" applyFill="1"/>
    <xf numFmtId="43" fontId="111" fillId="59" borderId="0" xfId="2122" applyFont="1" applyFill="1" applyBorder="1" applyAlignment="1">
      <alignment horizontal="right"/>
    </xf>
    <xf numFmtId="166" fontId="111" fillId="59" borderId="0" xfId="234" applyNumberFormat="1" applyFont="1" applyFill="1" applyAlignment="1">
      <alignment horizontal="right"/>
    </xf>
    <xf numFmtId="166" fontId="111" fillId="59" borderId="14" xfId="234" applyNumberFormat="1" applyFont="1" applyFill="1" applyBorder="1" applyAlignment="1">
      <alignment horizontal="right"/>
    </xf>
    <xf numFmtId="40" fontId="111" fillId="58" borderId="0" xfId="170" applyNumberFormat="1" applyFont="1" applyFill="1" applyBorder="1" applyAlignment="1">
      <alignment horizontal="center"/>
    </xf>
    <xf numFmtId="0" fontId="113" fillId="0" borderId="0" xfId="234" applyFont="1"/>
    <xf numFmtId="167" fontId="114" fillId="0" borderId="13" xfId="234" applyNumberFormat="1" applyFont="1" applyBorder="1" applyAlignment="1">
      <alignment horizontal="right"/>
    </xf>
    <xf numFmtId="10" fontId="111" fillId="57" borderId="0" xfId="282" applyNumberFormat="1" applyFont="1" applyFill="1" applyBorder="1"/>
    <xf numFmtId="43" fontId="111" fillId="57" borderId="0" xfId="2122" applyFont="1" applyFill="1" applyBorder="1" applyAlignment="1">
      <alignment horizontal="right"/>
    </xf>
    <xf numFmtId="166" fontId="111" fillId="57" borderId="14" xfId="234" applyNumberFormat="1" applyFont="1" applyFill="1" applyBorder="1" applyAlignment="1">
      <alignment horizontal="right"/>
    </xf>
    <xf numFmtId="0" fontId="111" fillId="0" borderId="0" xfId="13932" applyNumberFormat="1" applyFont="1"/>
    <xf numFmtId="40" fontId="113" fillId="58" borderId="13" xfId="170" applyNumberFormat="1" applyFont="1" applyFill="1" applyBorder="1" applyAlignment="1">
      <alignment horizontal="left"/>
    </xf>
    <xf numFmtId="40" fontId="111" fillId="58" borderId="14" xfId="170" applyNumberFormat="1" applyFont="1" applyFill="1" applyBorder="1" applyAlignment="1">
      <alignment horizontal="center"/>
    </xf>
    <xf numFmtId="0" fontId="114" fillId="0" borderId="13" xfId="13932" applyNumberFormat="1" applyFont="1" applyBorder="1" applyAlignment="1">
      <alignment horizontal="right"/>
    </xf>
    <xf numFmtId="165" fontId="111" fillId="0" borderId="0" xfId="2122" applyNumberFormat="1" applyFont="1" applyFill="1"/>
    <xf numFmtId="40" fontId="111" fillId="59" borderId="0" xfId="170" applyNumberFormat="1" applyFont="1" applyFill="1" applyAlignment="1">
      <alignment horizontal="center"/>
    </xf>
    <xf numFmtId="10" fontId="111" fillId="59" borderId="0" xfId="282" applyNumberFormat="1" applyFont="1" applyFill="1"/>
    <xf numFmtId="43" fontId="111" fillId="59" borderId="0" xfId="170" applyFont="1" applyFill="1"/>
    <xf numFmtId="43" fontId="111" fillId="59" borderId="0" xfId="2122" applyFont="1" applyFill="1" applyAlignment="1">
      <alignment horizontal="right"/>
    </xf>
    <xf numFmtId="40" fontId="111" fillId="0" borderId="0" xfId="170" applyNumberFormat="1" applyFont="1" applyAlignment="1">
      <alignment horizontal="center"/>
    </xf>
    <xf numFmtId="165" fontId="111" fillId="0" borderId="0" xfId="2122" applyNumberFormat="1" applyFont="1"/>
    <xf numFmtId="43" fontId="111" fillId="0" borderId="0" xfId="2122" applyFont="1" applyAlignment="1">
      <alignment horizontal="right"/>
    </xf>
    <xf numFmtId="0" fontId="114" fillId="0" borderId="17" xfId="13932" applyNumberFormat="1" applyFont="1" applyBorder="1" applyAlignment="1">
      <alignment horizontal="right"/>
    </xf>
    <xf numFmtId="0" fontId="115" fillId="0" borderId="0" xfId="0" applyFont="1"/>
    <xf numFmtId="0" fontId="104" fillId="0" borderId="0" xfId="0" applyFont="1"/>
    <xf numFmtId="0" fontId="105" fillId="0" borderId="0" xfId="0" applyFont="1"/>
    <xf numFmtId="10" fontId="104" fillId="25" borderId="14" xfId="282" applyNumberFormat="1" applyFont="1" applyFill="1" applyBorder="1" applyAlignment="1">
      <alignment horizontal="center"/>
    </xf>
    <xf numFmtId="10" fontId="111" fillId="0" borderId="0" xfId="282" applyNumberFormat="1" applyFont="1" applyFill="1" applyBorder="1"/>
    <xf numFmtId="43" fontId="111" fillId="0" borderId="0" xfId="170" applyFont="1" applyFill="1" applyBorder="1"/>
    <xf numFmtId="43" fontId="111" fillId="0" borderId="0" xfId="2122" applyFont="1" applyFill="1" applyBorder="1" applyAlignment="1">
      <alignment horizontal="right"/>
    </xf>
    <xf numFmtId="39" fontId="104" fillId="0" borderId="0" xfId="2122" applyNumberFormat="1" applyFont="1" applyBorder="1" applyAlignment="1">
      <alignment horizontal="center"/>
    </xf>
    <xf numFmtId="39" fontId="104" fillId="58" borderId="0" xfId="2122" applyNumberFormat="1" applyFont="1" applyFill="1" applyBorder="1" applyAlignment="1">
      <alignment horizontal="center"/>
    </xf>
    <xf numFmtId="10" fontId="111" fillId="60" borderId="0" xfId="282" applyNumberFormat="1" applyFont="1" applyFill="1" applyBorder="1"/>
    <xf numFmtId="43" fontId="111" fillId="60" borderId="0" xfId="2122" applyFont="1" applyFill="1" applyBorder="1" applyAlignment="1">
      <alignment horizontal="right"/>
    </xf>
    <xf numFmtId="166" fontId="111" fillId="60" borderId="14" xfId="234" applyNumberFormat="1" applyFont="1" applyFill="1" applyBorder="1" applyAlignment="1">
      <alignment horizontal="right"/>
    </xf>
    <xf numFmtId="0" fontId="117" fillId="0" borderId="0" xfId="0" applyFont="1"/>
    <xf numFmtId="0" fontId="117" fillId="24" borderId="0" xfId="0" applyFont="1" applyFill="1"/>
    <xf numFmtId="0" fontId="118" fillId="0" borderId="0" xfId="0" applyFont="1"/>
    <xf numFmtId="43" fontId="117" fillId="24" borderId="0" xfId="2122" applyFont="1" applyFill="1"/>
    <xf numFmtId="0" fontId="105" fillId="0" borderId="0" xfId="234" applyFont="1"/>
    <xf numFmtId="0" fontId="106" fillId="0" borderId="0" xfId="234" applyFont="1" applyAlignment="1">
      <alignment horizontal="center"/>
    </xf>
    <xf numFmtId="0" fontId="112" fillId="0" borderId="0" xfId="234" applyFont="1" applyAlignment="1">
      <alignment horizontal="right"/>
    </xf>
    <xf numFmtId="166" fontId="105" fillId="0" borderId="0" xfId="234" applyNumberFormat="1" applyFont="1" applyAlignment="1">
      <alignment horizontal="right"/>
    </xf>
    <xf numFmtId="4" fontId="113" fillId="58" borderId="0" xfId="234" applyNumberFormat="1" applyFont="1" applyFill="1" applyAlignment="1">
      <alignment horizontal="left"/>
    </xf>
    <xf numFmtId="43" fontId="104" fillId="58" borderId="0" xfId="2122" applyFont="1" applyFill="1" applyBorder="1" applyAlignment="1">
      <alignment horizontal="center"/>
    </xf>
    <xf numFmtId="0" fontId="111" fillId="58" borderId="0" xfId="234" applyFont="1" applyFill="1"/>
    <xf numFmtId="166" fontId="111" fillId="58" borderId="0" xfId="234" applyNumberFormat="1" applyFont="1" applyFill="1" applyAlignment="1">
      <alignment horizontal="right"/>
    </xf>
    <xf numFmtId="4" fontId="104" fillId="59" borderId="0" xfId="234" applyNumberFormat="1" applyFont="1" applyFill="1" applyAlignment="1">
      <alignment horizontal="left"/>
    </xf>
    <xf numFmtId="4" fontId="104" fillId="57" borderId="0" xfId="234" applyNumberFormat="1" applyFont="1" applyFill="1" applyAlignment="1">
      <alignment horizontal="left"/>
    </xf>
    <xf numFmtId="0" fontId="111" fillId="57" borderId="0" xfId="234" applyFont="1" applyFill="1"/>
    <xf numFmtId="166" fontId="111" fillId="57" borderId="0" xfId="234" applyNumberFormat="1" applyFont="1" applyFill="1" applyAlignment="1">
      <alignment horizontal="right"/>
    </xf>
    <xf numFmtId="0" fontId="104" fillId="59" borderId="0" xfId="234" applyFont="1" applyFill="1"/>
    <xf numFmtId="4" fontId="104" fillId="60" borderId="0" xfId="234" applyNumberFormat="1" applyFont="1" applyFill="1" applyAlignment="1">
      <alignment horizontal="left"/>
    </xf>
    <xf numFmtId="39" fontId="104" fillId="60" borderId="0" xfId="2122" applyNumberFormat="1" applyFont="1" applyFill="1" applyBorder="1" applyAlignment="1">
      <alignment horizontal="center"/>
    </xf>
    <xf numFmtId="0" fontId="111" fillId="60" borderId="0" xfId="234" applyFont="1" applyFill="1"/>
    <xf numFmtId="166" fontId="111" fillId="60" borderId="0" xfId="234" applyNumberFormat="1" applyFont="1" applyFill="1" applyAlignment="1">
      <alignment horizontal="right"/>
    </xf>
    <xf numFmtId="4" fontId="104" fillId="59" borderId="15" xfId="234" applyNumberFormat="1" applyFont="1" applyFill="1" applyBorder="1" applyAlignment="1">
      <alignment horizontal="left"/>
    </xf>
    <xf numFmtId="10" fontId="111" fillId="59" borderId="15" xfId="282" applyNumberFormat="1" applyFont="1" applyFill="1" applyBorder="1"/>
    <xf numFmtId="43" fontId="111" fillId="59" borderId="15" xfId="170" applyFont="1" applyFill="1" applyBorder="1"/>
    <xf numFmtId="0" fontId="111" fillId="59" borderId="15" xfId="234" applyFont="1" applyFill="1" applyBorder="1"/>
    <xf numFmtId="43" fontId="111" fillId="59" borderId="15" xfId="2122" applyFont="1" applyFill="1" applyBorder="1" applyAlignment="1">
      <alignment horizontal="right"/>
    </xf>
    <xf numFmtId="166" fontId="111" fillId="59" borderId="15" xfId="234" applyNumberFormat="1" applyFont="1" applyFill="1" applyBorder="1" applyAlignment="1">
      <alignment horizontal="right"/>
    </xf>
    <xf numFmtId="166" fontId="111" fillId="59" borderId="16" xfId="234" applyNumberFormat="1" applyFont="1" applyFill="1" applyBorder="1" applyAlignment="1">
      <alignment horizontal="right"/>
    </xf>
    <xf numFmtId="39" fontId="104" fillId="59" borderId="0" xfId="2122" applyNumberFormat="1" applyFont="1" applyFill="1" applyBorder="1" applyAlignment="1">
      <alignment horizontal="center" wrapText="1"/>
    </xf>
    <xf numFmtId="39" fontId="104" fillId="59" borderId="0" xfId="2122" applyNumberFormat="1" applyFont="1" applyFill="1" applyBorder="1" applyAlignment="1">
      <alignment horizontal="center"/>
    </xf>
    <xf numFmtId="39" fontId="104" fillId="59" borderId="15" xfId="2122" applyNumberFormat="1" applyFont="1" applyFill="1" applyBorder="1" applyAlignment="1">
      <alignment horizontal="center"/>
    </xf>
    <xf numFmtId="0" fontId="108" fillId="0" borderId="0" xfId="0" applyFont="1" applyAlignment="1">
      <alignment horizontal="center"/>
    </xf>
    <xf numFmtId="43" fontId="104" fillId="0" borderId="0" xfId="0" applyNumberFormat="1" applyFont="1"/>
    <xf numFmtId="43" fontId="105" fillId="25" borderId="0" xfId="2122" applyFont="1" applyFill="1" applyAlignment="1">
      <alignment horizontal="center"/>
    </xf>
    <xf numFmtId="43" fontId="105" fillId="25" borderId="14" xfId="2122" applyFont="1" applyFill="1" applyBorder="1" applyAlignment="1">
      <alignment horizontal="center"/>
    </xf>
    <xf numFmtId="43" fontId="106" fillId="24" borderId="0" xfId="2122" applyFont="1" applyFill="1" applyAlignment="1">
      <alignment horizontal="center"/>
    </xf>
    <xf numFmtId="43" fontId="106" fillId="24" borderId="14" xfId="2122" applyFont="1" applyFill="1" applyBorder="1" applyAlignment="1">
      <alignment horizontal="center"/>
    </xf>
    <xf numFmtId="0" fontId="104" fillId="24" borderId="13" xfId="0" applyFont="1" applyFill="1" applyBorder="1"/>
    <xf numFmtId="0" fontId="105" fillId="25" borderId="13" xfId="34704" applyFont="1" applyFill="1" applyBorder="1" applyAlignment="1">
      <alignment horizontal="center"/>
    </xf>
    <xf numFmtId="0" fontId="105" fillId="25" borderId="0" xfId="34704" applyFont="1" applyFill="1" applyAlignment="1">
      <alignment horizontal="center"/>
    </xf>
    <xf numFmtId="0" fontId="105" fillId="25" borderId="0" xfId="34704" applyFont="1" applyFill="1" applyAlignment="1">
      <alignment horizontal="left"/>
    </xf>
    <xf numFmtId="0" fontId="104" fillId="24" borderId="13" xfId="34704" applyFont="1" applyFill="1" applyBorder="1"/>
    <xf numFmtId="0" fontId="104" fillId="24" borderId="0" xfId="34704" applyFont="1" applyFill="1"/>
    <xf numFmtId="0" fontId="106" fillId="24" borderId="0" xfId="34704" applyFont="1" applyFill="1" applyAlignment="1">
      <alignment horizontal="center"/>
    </xf>
    <xf numFmtId="0" fontId="104" fillId="24" borderId="13" xfId="34704" applyFont="1" applyFill="1" applyBorder="1" applyAlignment="1">
      <alignment horizontal="center"/>
    </xf>
    <xf numFmtId="39" fontId="104" fillId="24" borderId="0" xfId="34704" applyNumberFormat="1" applyFont="1" applyFill="1" applyAlignment="1">
      <alignment horizontal="left"/>
    </xf>
    <xf numFmtId="0" fontId="104" fillId="24" borderId="17" xfId="34704" applyFont="1" applyFill="1" applyBorder="1"/>
    <xf numFmtId="0" fontId="104" fillId="24" borderId="15" xfId="34704" applyFont="1" applyFill="1" applyBorder="1"/>
    <xf numFmtId="0" fontId="104" fillId="24" borderId="0" xfId="0" applyFont="1" applyFill="1" applyAlignment="1">
      <alignment horizontal="left"/>
    </xf>
    <xf numFmtId="4" fontId="104" fillId="59" borderId="0" xfId="2122" applyNumberFormat="1" applyFont="1" applyFill="1" applyBorder="1" applyAlignment="1">
      <alignment horizontal="center"/>
    </xf>
    <xf numFmtId="4" fontId="104" fillId="58" borderId="0" xfId="2122" applyNumberFormat="1" applyFont="1" applyFill="1" applyBorder="1" applyAlignment="1">
      <alignment horizontal="center"/>
    </xf>
    <xf numFmtId="4" fontId="104" fillId="0" borderId="0" xfId="2122" applyNumberFormat="1" applyFont="1" applyBorder="1" applyAlignment="1">
      <alignment horizontal="center"/>
    </xf>
    <xf numFmtId="4" fontId="104" fillId="59" borderId="15" xfId="2122" applyNumberFormat="1" applyFont="1" applyFill="1" applyBorder="1" applyAlignment="1">
      <alignment horizontal="center"/>
    </xf>
    <xf numFmtId="39" fontId="111" fillId="0" borderId="0" xfId="170" applyNumberFormat="1" applyFont="1" applyBorder="1" applyAlignment="1">
      <alignment horizontal="center"/>
    </xf>
    <xf numFmtId="39" fontId="111" fillId="59" borderId="0" xfId="170" applyNumberFormat="1" applyFont="1" applyFill="1" applyBorder="1" applyAlignment="1">
      <alignment horizontal="center"/>
    </xf>
    <xf numFmtId="39" fontId="111" fillId="58" borderId="0" xfId="170" applyNumberFormat="1" applyFont="1" applyFill="1" applyBorder="1" applyAlignment="1">
      <alignment horizontal="center"/>
    </xf>
    <xf numFmtId="39" fontId="111" fillId="57" borderId="0" xfId="170" applyNumberFormat="1" applyFont="1" applyFill="1" applyBorder="1" applyAlignment="1">
      <alignment horizontal="center"/>
    </xf>
    <xf numFmtId="4" fontId="111" fillId="59" borderId="0" xfId="170" applyNumberFormat="1" applyFont="1" applyFill="1" applyBorder="1" applyAlignment="1">
      <alignment horizontal="center"/>
    </xf>
    <xf numFmtId="4" fontId="111" fillId="0" borderId="0" xfId="170" applyNumberFormat="1" applyFont="1" applyBorder="1" applyAlignment="1">
      <alignment horizontal="center"/>
    </xf>
    <xf numFmtId="39" fontId="111" fillId="60" borderId="0" xfId="170" applyNumberFormat="1" applyFont="1" applyFill="1" applyBorder="1" applyAlignment="1">
      <alignment horizontal="center"/>
    </xf>
    <xf numFmtId="4" fontId="111" fillId="58" borderId="0" xfId="170" applyNumberFormat="1" applyFont="1" applyFill="1" applyBorder="1" applyAlignment="1">
      <alignment horizontal="center"/>
    </xf>
    <xf numFmtId="39" fontId="111" fillId="0" borderId="0" xfId="170" applyNumberFormat="1" applyFont="1" applyFill="1" applyBorder="1" applyAlignment="1">
      <alignment horizontal="center"/>
    </xf>
    <xf numFmtId="4" fontId="111" fillId="59" borderId="15" xfId="170" applyNumberFormat="1" applyFont="1" applyFill="1" applyBorder="1" applyAlignment="1">
      <alignment horizontal="center"/>
    </xf>
    <xf numFmtId="38" fontId="111" fillId="0" borderId="0" xfId="2122" applyNumberFormat="1" applyFont="1" applyBorder="1"/>
    <xf numFmtId="38" fontId="111" fillId="59" borderId="0" xfId="2122" applyNumberFormat="1" applyFont="1" applyFill="1" applyBorder="1"/>
    <xf numFmtId="38" fontId="111" fillId="58" borderId="0" xfId="2122" applyNumberFormat="1" applyFont="1" applyFill="1" applyBorder="1"/>
    <xf numFmtId="38" fontId="111" fillId="57" borderId="0" xfId="2122" applyNumberFormat="1" applyFont="1" applyFill="1" applyBorder="1"/>
    <xf numFmtId="38" fontId="111" fillId="58" borderId="0" xfId="170" applyNumberFormat="1" applyFont="1" applyFill="1" applyBorder="1" applyAlignment="1">
      <alignment horizontal="center"/>
    </xf>
    <xf numFmtId="38" fontId="111" fillId="60" borderId="0" xfId="2122" applyNumberFormat="1" applyFont="1" applyFill="1" applyBorder="1"/>
    <xf numFmtId="38" fontId="111" fillId="0" borderId="0" xfId="2122" applyNumberFormat="1" applyFont="1" applyFill="1" applyBorder="1"/>
    <xf numFmtId="38" fontId="111" fillId="59" borderId="15" xfId="2122" applyNumberFormat="1" applyFont="1" applyFill="1" applyBorder="1"/>
    <xf numFmtId="0" fontId="111" fillId="0" borderId="0" xfId="170" applyNumberFormat="1" applyFont="1" applyBorder="1"/>
    <xf numFmtId="0" fontId="111" fillId="59" borderId="0" xfId="170" applyNumberFormat="1" applyFont="1" applyFill="1" applyBorder="1"/>
    <xf numFmtId="0" fontId="111" fillId="58" borderId="0" xfId="170" applyNumberFormat="1" applyFont="1" applyFill="1" applyBorder="1"/>
    <xf numFmtId="0" fontId="111" fillId="57" borderId="0" xfId="282" applyNumberFormat="1" applyFont="1" applyFill="1" applyBorder="1"/>
    <xf numFmtId="0" fontId="111" fillId="57" borderId="0" xfId="170" applyNumberFormat="1" applyFont="1" applyFill="1" applyBorder="1"/>
    <xf numFmtId="0" fontId="111" fillId="58" borderId="0" xfId="170" applyNumberFormat="1" applyFont="1" applyFill="1" applyBorder="1" applyAlignment="1">
      <alignment horizontal="center"/>
    </xf>
    <xf numFmtId="0" fontId="111" fillId="60" borderId="0" xfId="170" applyNumberFormat="1" applyFont="1" applyFill="1" applyBorder="1"/>
    <xf numFmtId="0" fontId="111" fillId="0" borderId="0" xfId="170" applyNumberFormat="1" applyFont="1" applyFill="1" applyBorder="1"/>
    <xf numFmtId="0" fontId="111" fillId="59" borderId="15" xfId="170" applyNumberFormat="1" applyFont="1" applyFill="1" applyBorder="1"/>
    <xf numFmtId="43" fontId="104" fillId="24" borderId="15" xfId="2122" applyFont="1" applyFill="1" applyBorder="1"/>
    <xf numFmtId="43" fontId="105" fillId="24" borderId="15" xfId="2122" applyFont="1" applyFill="1" applyBorder="1" applyAlignment="1">
      <alignment horizontal="right"/>
    </xf>
    <xf numFmtId="43" fontId="104" fillId="25" borderId="0" xfId="2122" applyFont="1" applyFill="1" applyBorder="1" applyAlignment="1">
      <alignment horizontal="center"/>
    </xf>
    <xf numFmtId="43" fontId="104" fillId="25" borderId="0" xfId="2122" applyFont="1" applyFill="1" applyBorder="1" applyAlignment="1">
      <alignment horizontal="center" wrapText="1"/>
    </xf>
    <xf numFmtId="10" fontId="110" fillId="25" borderId="0" xfId="282" applyNumberFormat="1" applyFont="1" applyFill="1" applyBorder="1" applyAlignment="1">
      <alignment horizontal="center"/>
    </xf>
    <xf numFmtId="0" fontId="123" fillId="24" borderId="0" xfId="0" applyFont="1" applyFill="1" applyAlignment="1">
      <alignment horizontal="center"/>
    </xf>
    <xf numFmtId="2" fontId="104" fillId="0" borderId="0" xfId="0" applyNumberFormat="1" applyFont="1" applyAlignment="1">
      <alignment horizontal="center"/>
    </xf>
    <xf numFmtId="43" fontId="104" fillId="24" borderId="0" xfId="2122" applyFont="1" applyFill="1" applyBorder="1"/>
    <xf numFmtId="2" fontId="104" fillId="24" borderId="14" xfId="0" applyNumberFormat="1" applyFont="1" applyFill="1" applyBorder="1" applyAlignment="1">
      <alignment horizontal="center"/>
    </xf>
    <xf numFmtId="0" fontId="105" fillId="25" borderId="10" xfId="34704" applyFont="1" applyFill="1" applyBorder="1" applyAlignment="1">
      <alignment horizontal="center"/>
    </xf>
    <xf numFmtId="0" fontId="105" fillId="25" borderId="11" xfId="34704" applyFont="1" applyFill="1" applyBorder="1" applyAlignment="1">
      <alignment horizontal="center"/>
    </xf>
    <xf numFmtId="0" fontId="105" fillId="25" borderId="12" xfId="34704" applyFont="1" applyFill="1" applyBorder="1" applyAlignment="1">
      <alignment horizontal="center"/>
    </xf>
    <xf numFmtId="4" fontId="104" fillId="25" borderId="0" xfId="0" applyNumberFormat="1" applyFont="1" applyFill="1" applyAlignment="1">
      <alignment horizontal="center"/>
    </xf>
    <xf numFmtId="4" fontId="104" fillId="25" borderId="14" xfId="0" applyNumberFormat="1" applyFont="1" applyFill="1" applyBorder="1" applyAlignment="1">
      <alignment horizontal="center"/>
    </xf>
    <xf numFmtId="0" fontId="105" fillId="25" borderId="11" xfId="0" applyFont="1" applyFill="1" applyBorder="1" applyAlignment="1">
      <alignment horizontal="center"/>
    </xf>
    <xf numFmtId="0" fontId="105" fillId="25" borderId="12" xfId="0" applyFont="1" applyFill="1" applyBorder="1" applyAlignment="1">
      <alignment horizontal="center"/>
    </xf>
    <xf numFmtId="14" fontId="105" fillId="25" borderId="0" xfId="0" applyNumberFormat="1" applyFont="1" applyFill="1" applyAlignment="1">
      <alignment horizontal="center"/>
    </xf>
    <xf numFmtId="0" fontId="105" fillId="25" borderId="0" xfId="0" applyFont="1" applyFill="1" applyAlignment="1">
      <alignment horizontal="center"/>
    </xf>
    <xf numFmtId="14" fontId="105" fillId="25" borderId="14" xfId="0" applyNumberFormat="1" applyFont="1" applyFill="1" applyBorder="1" applyAlignment="1">
      <alignment horizontal="center"/>
    </xf>
    <xf numFmtId="3" fontId="104" fillId="25" borderId="0" xfId="0" applyNumberFormat="1" applyFont="1" applyFill="1" applyAlignment="1">
      <alignment horizontal="center"/>
    </xf>
    <xf numFmtId="3" fontId="104" fillId="25" borderId="14" xfId="0" applyNumberFormat="1" applyFont="1" applyFill="1" applyBorder="1" applyAlignment="1">
      <alignment horizontal="center"/>
    </xf>
    <xf numFmtId="0" fontId="123" fillId="24" borderId="0" xfId="0" applyFont="1" applyFill="1" applyAlignment="1">
      <alignment horizontal="center"/>
    </xf>
  </cellXfs>
  <cellStyles count="34705">
    <cellStyle name="20% - Accent1" xfId="34667" builtinId="30" customBuiltin="1"/>
    <cellStyle name="20% - Accent1 2" xfId="1" xr:uid="{00000000-0005-0000-0000-000000000000}"/>
    <cellStyle name="20% - Accent1 2 2" xfId="4735" xr:uid="{00000000-0005-0000-0000-000002000000}"/>
    <cellStyle name="20% - Accent1 2 3" xfId="3991" xr:uid="{00000000-0005-0000-0000-000001000000}"/>
    <cellStyle name="20% - Accent1 3" xfId="2" xr:uid="{00000000-0005-0000-0000-000001000000}"/>
    <cellStyle name="20% - Accent1 3 2" xfId="4736" xr:uid="{00000000-0005-0000-0000-000004000000}"/>
    <cellStyle name="20% - Accent1 3 3" xfId="4035" xr:uid="{00000000-0005-0000-0000-000003000000}"/>
    <cellStyle name="20% - Accent1 4" xfId="3" xr:uid="{00000000-0005-0000-0000-000002000000}"/>
    <cellStyle name="20% - Accent1 4 2" xfId="4737" xr:uid="{00000000-0005-0000-0000-000006000000}"/>
    <cellStyle name="20% - Accent1 4 3" xfId="4078" xr:uid="{00000000-0005-0000-0000-000005000000}"/>
    <cellStyle name="20% - Accent1 5" xfId="4" xr:uid="{00000000-0005-0000-0000-000003000000}"/>
    <cellStyle name="20% - Accent1 5 2" xfId="5088" xr:uid="{00000000-0005-0000-0000-000008000000}"/>
    <cellStyle name="20% - Accent1 5 3" xfId="4143" xr:uid="{00000000-0005-0000-0000-000007000000}"/>
    <cellStyle name="20% - Accent1 6" xfId="5" xr:uid="{00000000-0005-0000-0000-000004000000}"/>
    <cellStyle name="20% - Accent1 6 2" xfId="5089" xr:uid="{00000000-0005-0000-0000-00000A000000}"/>
    <cellStyle name="20% - Accent1 6 3" xfId="4167" xr:uid="{00000000-0005-0000-0000-000009000000}"/>
    <cellStyle name="20% - Accent1 7" xfId="12620" xr:uid="{00000000-0005-0000-0000-000031000000}"/>
    <cellStyle name="20% - Accent1 8" xfId="3949" xr:uid="{00000000-0005-0000-0000-0000AC0F0000}"/>
    <cellStyle name="20% - Accent2" xfId="34671" builtinId="34" customBuiltin="1"/>
    <cellStyle name="20% - Accent2 2" xfId="6" xr:uid="{00000000-0005-0000-0000-000005000000}"/>
    <cellStyle name="20% - Accent2 2 2" xfId="4738" xr:uid="{00000000-0005-0000-0000-00000D000000}"/>
    <cellStyle name="20% - Accent2 2 3" xfId="3992" xr:uid="{00000000-0005-0000-0000-00000C000000}"/>
    <cellStyle name="20% - Accent2 3" xfId="7" xr:uid="{00000000-0005-0000-0000-000006000000}"/>
    <cellStyle name="20% - Accent2 3 2" xfId="4739" xr:uid="{00000000-0005-0000-0000-00000F000000}"/>
    <cellStyle name="20% - Accent2 3 3" xfId="4036" xr:uid="{00000000-0005-0000-0000-00000E000000}"/>
    <cellStyle name="20% - Accent2 4" xfId="8" xr:uid="{00000000-0005-0000-0000-000007000000}"/>
    <cellStyle name="20% - Accent2 4 2" xfId="4740" xr:uid="{00000000-0005-0000-0000-000011000000}"/>
    <cellStyle name="20% - Accent2 4 3" xfId="4079" xr:uid="{00000000-0005-0000-0000-000010000000}"/>
    <cellStyle name="20% - Accent2 5" xfId="9" xr:uid="{00000000-0005-0000-0000-000008000000}"/>
    <cellStyle name="20% - Accent2 5 2" xfId="5090" xr:uid="{00000000-0005-0000-0000-000013000000}"/>
    <cellStyle name="20% - Accent2 5 3" xfId="4147" xr:uid="{00000000-0005-0000-0000-000012000000}"/>
    <cellStyle name="20% - Accent2 6" xfId="10" xr:uid="{00000000-0005-0000-0000-000009000000}"/>
    <cellStyle name="20% - Accent2 6 2" xfId="5091" xr:uid="{00000000-0005-0000-0000-000015000000}"/>
    <cellStyle name="20% - Accent2 6 3" xfId="4168" xr:uid="{00000000-0005-0000-0000-000014000000}"/>
    <cellStyle name="20% - Accent2 7" xfId="12621" xr:uid="{00000000-0005-0000-0000-00003C000000}"/>
    <cellStyle name="20% - Accent2 8" xfId="3950" xr:uid="{00000000-0005-0000-0000-0000B80F0000}"/>
    <cellStyle name="20% - Accent3" xfId="34675" builtinId="38" customBuiltin="1"/>
    <cellStyle name="20% - Accent3 2" xfId="11" xr:uid="{00000000-0005-0000-0000-00000A000000}"/>
    <cellStyle name="20% - Accent3 2 2" xfId="4741" xr:uid="{00000000-0005-0000-0000-000018000000}"/>
    <cellStyle name="20% - Accent3 2 3" xfId="3993" xr:uid="{00000000-0005-0000-0000-000017000000}"/>
    <cellStyle name="20% - Accent3 3" xfId="12" xr:uid="{00000000-0005-0000-0000-00000B000000}"/>
    <cellStyle name="20% - Accent3 3 2" xfId="4742" xr:uid="{00000000-0005-0000-0000-00001A000000}"/>
    <cellStyle name="20% - Accent3 3 3" xfId="4037" xr:uid="{00000000-0005-0000-0000-000019000000}"/>
    <cellStyle name="20% - Accent3 4" xfId="13" xr:uid="{00000000-0005-0000-0000-00000C000000}"/>
    <cellStyle name="20% - Accent3 4 2" xfId="4743" xr:uid="{00000000-0005-0000-0000-00001C000000}"/>
    <cellStyle name="20% - Accent3 4 3" xfId="4080" xr:uid="{00000000-0005-0000-0000-00001B000000}"/>
    <cellStyle name="20% - Accent3 5" xfId="14" xr:uid="{00000000-0005-0000-0000-00000D000000}"/>
    <cellStyle name="20% - Accent3 5 2" xfId="5092" xr:uid="{00000000-0005-0000-0000-00001E000000}"/>
    <cellStyle name="20% - Accent3 5 3" xfId="4151" xr:uid="{00000000-0005-0000-0000-00001D000000}"/>
    <cellStyle name="20% - Accent3 6" xfId="15" xr:uid="{00000000-0005-0000-0000-00000E000000}"/>
    <cellStyle name="20% - Accent3 6 2" xfId="5093" xr:uid="{00000000-0005-0000-0000-000020000000}"/>
    <cellStyle name="20% - Accent3 6 3" xfId="4169" xr:uid="{00000000-0005-0000-0000-00001F000000}"/>
    <cellStyle name="20% - Accent3 7" xfId="12622" xr:uid="{00000000-0005-0000-0000-000047000000}"/>
    <cellStyle name="20% - Accent3 8" xfId="3951" xr:uid="{00000000-0005-0000-0000-0000C40F0000}"/>
    <cellStyle name="20% - Accent4" xfId="34679" builtinId="42" customBuiltin="1"/>
    <cellStyle name="20% - Accent4 2" xfId="16" xr:uid="{00000000-0005-0000-0000-00000F000000}"/>
    <cellStyle name="20% - Accent4 2 2" xfId="4744" xr:uid="{00000000-0005-0000-0000-000023000000}"/>
    <cellStyle name="20% - Accent4 2 3" xfId="3994" xr:uid="{00000000-0005-0000-0000-000022000000}"/>
    <cellStyle name="20% - Accent4 3" xfId="17" xr:uid="{00000000-0005-0000-0000-000010000000}"/>
    <cellStyle name="20% - Accent4 3 2" xfId="4745" xr:uid="{00000000-0005-0000-0000-000025000000}"/>
    <cellStyle name="20% - Accent4 3 3" xfId="4038" xr:uid="{00000000-0005-0000-0000-000024000000}"/>
    <cellStyle name="20% - Accent4 4" xfId="18" xr:uid="{00000000-0005-0000-0000-000011000000}"/>
    <cellStyle name="20% - Accent4 4 2" xfId="4746" xr:uid="{00000000-0005-0000-0000-000027000000}"/>
    <cellStyle name="20% - Accent4 4 3" xfId="4081" xr:uid="{00000000-0005-0000-0000-000026000000}"/>
    <cellStyle name="20% - Accent4 5" xfId="19" xr:uid="{00000000-0005-0000-0000-000012000000}"/>
    <cellStyle name="20% - Accent4 5 2" xfId="5094" xr:uid="{00000000-0005-0000-0000-000029000000}"/>
    <cellStyle name="20% - Accent4 5 3" xfId="4155" xr:uid="{00000000-0005-0000-0000-000028000000}"/>
    <cellStyle name="20% - Accent4 6" xfId="20" xr:uid="{00000000-0005-0000-0000-000013000000}"/>
    <cellStyle name="20% - Accent4 6 2" xfId="5095" xr:uid="{00000000-0005-0000-0000-00002B000000}"/>
    <cellStyle name="20% - Accent4 6 3" xfId="4170" xr:uid="{00000000-0005-0000-0000-00002A000000}"/>
    <cellStyle name="20% - Accent4 7" xfId="12623" xr:uid="{00000000-0005-0000-0000-000052000000}"/>
    <cellStyle name="20% - Accent4 8" xfId="3952" xr:uid="{00000000-0005-0000-0000-0000D00F0000}"/>
    <cellStyle name="20% - Accent5" xfId="34683" builtinId="46" customBuiltin="1"/>
    <cellStyle name="20% - Accent5 2" xfId="21" xr:uid="{00000000-0005-0000-0000-000014000000}"/>
    <cellStyle name="20% - Accent5 2 2" xfId="4747" xr:uid="{00000000-0005-0000-0000-00002E000000}"/>
    <cellStyle name="20% - Accent5 2 3" xfId="3995" xr:uid="{00000000-0005-0000-0000-00002D000000}"/>
    <cellStyle name="20% - Accent5 3" xfId="22" xr:uid="{00000000-0005-0000-0000-000015000000}"/>
    <cellStyle name="20% - Accent5 3 2" xfId="4748" xr:uid="{00000000-0005-0000-0000-000030000000}"/>
    <cellStyle name="20% - Accent5 3 3" xfId="4039" xr:uid="{00000000-0005-0000-0000-00002F000000}"/>
    <cellStyle name="20% - Accent5 4" xfId="23" xr:uid="{00000000-0005-0000-0000-000016000000}"/>
    <cellStyle name="20% - Accent5 4 2" xfId="4749" xr:uid="{00000000-0005-0000-0000-000032000000}"/>
    <cellStyle name="20% - Accent5 4 3" xfId="4082" xr:uid="{00000000-0005-0000-0000-000031000000}"/>
    <cellStyle name="20% - Accent5 5" xfId="24" xr:uid="{00000000-0005-0000-0000-000017000000}"/>
    <cellStyle name="20% - Accent5 5 2" xfId="5096" xr:uid="{00000000-0005-0000-0000-000034000000}"/>
    <cellStyle name="20% - Accent5 5 3" xfId="4159" xr:uid="{00000000-0005-0000-0000-000033000000}"/>
    <cellStyle name="20% - Accent5 6" xfId="25" xr:uid="{00000000-0005-0000-0000-000018000000}"/>
    <cellStyle name="20% - Accent5 6 2" xfId="5097" xr:uid="{00000000-0005-0000-0000-000036000000}"/>
    <cellStyle name="20% - Accent5 6 3" xfId="4171" xr:uid="{00000000-0005-0000-0000-000035000000}"/>
    <cellStyle name="20% - Accent5 7" xfId="12624" xr:uid="{00000000-0005-0000-0000-00005D000000}"/>
    <cellStyle name="20% - Accent5 8" xfId="3953" xr:uid="{00000000-0005-0000-0000-0000DC0F0000}"/>
    <cellStyle name="20% - Accent6" xfId="34687" builtinId="50" customBuiltin="1"/>
    <cellStyle name="20% - Accent6 2" xfId="26" xr:uid="{00000000-0005-0000-0000-000019000000}"/>
    <cellStyle name="20% - Accent6 2 2" xfId="4750" xr:uid="{00000000-0005-0000-0000-000039000000}"/>
    <cellStyle name="20% - Accent6 2 3" xfId="3996" xr:uid="{00000000-0005-0000-0000-000038000000}"/>
    <cellStyle name="20% - Accent6 3" xfId="27" xr:uid="{00000000-0005-0000-0000-00001A000000}"/>
    <cellStyle name="20% - Accent6 3 2" xfId="4751" xr:uid="{00000000-0005-0000-0000-00003B000000}"/>
    <cellStyle name="20% - Accent6 3 3" xfId="4040" xr:uid="{00000000-0005-0000-0000-00003A000000}"/>
    <cellStyle name="20% - Accent6 4" xfId="28" xr:uid="{00000000-0005-0000-0000-00001B000000}"/>
    <cellStyle name="20% - Accent6 4 2" xfId="4752" xr:uid="{00000000-0005-0000-0000-00003D000000}"/>
    <cellStyle name="20% - Accent6 4 3" xfId="4083" xr:uid="{00000000-0005-0000-0000-00003C000000}"/>
    <cellStyle name="20% - Accent6 5" xfId="29" xr:uid="{00000000-0005-0000-0000-00001C000000}"/>
    <cellStyle name="20% - Accent6 5 2" xfId="5098" xr:uid="{00000000-0005-0000-0000-00003F000000}"/>
    <cellStyle name="20% - Accent6 5 3" xfId="4163" xr:uid="{00000000-0005-0000-0000-00003E000000}"/>
    <cellStyle name="20% - Accent6 6" xfId="30" xr:uid="{00000000-0005-0000-0000-00001D000000}"/>
    <cellStyle name="20% - Accent6 6 2" xfId="5099" xr:uid="{00000000-0005-0000-0000-000041000000}"/>
    <cellStyle name="20% - Accent6 6 3" xfId="4172" xr:uid="{00000000-0005-0000-0000-000040000000}"/>
    <cellStyle name="20% - Accent6 7" xfId="12625" xr:uid="{00000000-0005-0000-0000-000068000000}"/>
    <cellStyle name="20% - Accent6 8" xfId="3954" xr:uid="{00000000-0005-0000-0000-0000E80F0000}"/>
    <cellStyle name="40% - Accent1" xfId="34668" builtinId="31" customBuiltin="1"/>
    <cellStyle name="40% - Accent1 2" xfId="31" xr:uid="{00000000-0005-0000-0000-00001E000000}"/>
    <cellStyle name="40% - Accent1 2 2" xfId="4753" xr:uid="{00000000-0005-0000-0000-000044000000}"/>
    <cellStyle name="40% - Accent1 2 3" xfId="3997" xr:uid="{00000000-0005-0000-0000-000043000000}"/>
    <cellStyle name="40% - Accent1 3" xfId="32" xr:uid="{00000000-0005-0000-0000-00001F000000}"/>
    <cellStyle name="40% - Accent1 3 2" xfId="4754" xr:uid="{00000000-0005-0000-0000-000046000000}"/>
    <cellStyle name="40% - Accent1 3 3" xfId="4041" xr:uid="{00000000-0005-0000-0000-000045000000}"/>
    <cellStyle name="40% - Accent1 4" xfId="33" xr:uid="{00000000-0005-0000-0000-000020000000}"/>
    <cellStyle name="40% - Accent1 4 2" xfId="4755" xr:uid="{00000000-0005-0000-0000-000048000000}"/>
    <cellStyle name="40% - Accent1 4 3" xfId="4084" xr:uid="{00000000-0005-0000-0000-000047000000}"/>
    <cellStyle name="40% - Accent1 5" xfId="34" xr:uid="{00000000-0005-0000-0000-000021000000}"/>
    <cellStyle name="40% - Accent1 5 2" xfId="5100" xr:uid="{00000000-0005-0000-0000-00004A000000}"/>
    <cellStyle name="40% - Accent1 5 3" xfId="4144" xr:uid="{00000000-0005-0000-0000-000049000000}"/>
    <cellStyle name="40% - Accent1 6" xfId="35" xr:uid="{00000000-0005-0000-0000-000022000000}"/>
    <cellStyle name="40% - Accent1 6 2" xfId="5101" xr:uid="{00000000-0005-0000-0000-00004C000000}"/>
    <cellStyle name="40% - Accent1 6 3" xfId="4173" xr:uid="{00000000-0005-0000-0000-00004B000000}"/>
    <cellStyle name="40% - Accent1 7" xfId="12626" xr:uid="{00000000-0005-0000-0000-000073000000}"/>
    <cellStyle name="40% - Accent1 8" xfId="3955" xr:uid="{00000000-0005-0000-0000-0000F40F0000}"/>
    <cellStyle name="40% - Accent2" xfId="34672" builtinId="35" customBuiltin="1"/>
    <cellStyle name="40% - Accent2 2" xfId="36" xr:uid="{00000000-0005-0000-0000-000023000000}"/>
    <cellStyle name="40% - Accent2 2 2" xfId="4756" xr:uid="{00000000-0005-0000-0000-00004F000000}"/>
    <cellStyle name="40% - Accent2 2 3" xfId="3998" xr:uid="{00000000-0005-0000-0000-00004E000000}"/>
    <cellStyle name="40% - Accent2 3" xfId="37" xr:uid="{00000000-0005-0000-0000-000024000000}"/>
    <cellStyle name="40% - Accent2 3 2" xfId="4757" xr:uid="{00000000-0005-0000-0000-000051000000}"/>
    <cellStyle name="40% - Accent2 3 3" xfId="4042" xr:uid="{00000000-0005-0000-0000-000050000000}"/>
    <cellStyle name="40% - Accent2 4" xfId="38" xr:uid="{00000000-0005-0000-0000-000025000000}"/>
    <cellStyle name="40% - Accent2 4 2" xfId="4758" xr:uid="{00000000-0005-0000-0000-000053000000}"/>
    <cellStyle name="40% - Accent2 4 3" xfId="4085" xr:uid="{00000000-0005-0000-0000-000052000000}"/>
    <cellStyle name="40% - Accent2 5" xfId="39" xr:uid="{00000000-0005-0000-0000-000026000000}"/>
    <cellStyle name="40% - Accent2 5 2" xfId="5102" xr:uid="{00000000-0005-0000-0000-000055000000}"/>
    <cellStyle name="40% - Accent2 5 3" xfId="4148" xr:uid="{00000000-0005-0000-0000-000054000000}"/>
    <cellStyle name="40% - Accent2 6" xfId="40" xr:uid="{00000000-0005-0000-0000-000027000000}"/>
    <cellStyle name="40% - Accent2 6 2" xfId="5103" xr:uid="{00000000-0005-0000-0000-000057000000}"/>
    <cellStyle name="40% - Accent2 6 3" xfId="4174" xr:uid="{00000000-0005-0000-0000-000056000000}"/>
    <cellStyle name="40% - Accent2 7" xfId="12627" xr:uid="{00000000-0005-0000-0000-00007E000000}"/>
    <cellStyle name="40% - Accent2 8" xfId="3956" xr:uid="{00000000-0005-0000-0000-000000100000}"/>
    <cellStyle name="40% - Accent3" xfId="34676" builtinId="39" customBuiltin="1"/>
    <cellStyle name="40% - Accent3 2" xfId="41" xr:uid="{00000000-0005-0000-0000-000028000000}"/>
    <cellStyle name="40% - Accent3 2 2" xfId="4759" xr:uid="{00000000-0005-0000-0000-00005A000000}"/>
    <cellStyle name="40% - Accent3 2 3" xfId="3999" xr:uid="{00000000-0005-0000-0000-000059000000}"/>
    <cellStyle name="40% - Accent3 3" xfId="42" xr:uid="{00000000-0005-0000-0000-000029000000}"/>
    <cellStyle name="40% - Accent3 3 2" xfId="4760" xr:uid="{00000000-0005-0000-0000-00005C000000}"/>
    <cellStyle name="40% - Accent3 3 3" xfId="4043" xr:uid="{00000000-0005-0000-0000-00005B000000}"/>
    <cellStyle name="40% - Accent3 4" xfId="43" xr:uid="{00000000-0005-0000-0000-00002A000000}"/>
    <cellStyle name="40% - Accent3 4 2" xfId="4761" xr:uid="{00000000-0005-0000-0000-00005E000000}"/>
    <cellStyle name="40% - Accent3 4 3" xfId="4086" xr:uid="{00000000-0005-0000-0000-00005D000000}"/>
    <cellStyle name="40% - Accent3 5" xfId="44" xr:uid="{00000000-0005-0000-0000-00002B000000}"/>
    <cellStyle name="40% - Accent3 5 2" xfId="5104" xr:uid="{00000000-0005-0000-0000-000060000000}"/>
    <cellStyle name="40% - Accent3 5 3" xfId="4152" xr:uid="{00000000-0005-0000-0000-00005F000000}"/>
    <cellStyle name="40% - Accent3 6" xfId="45" xr:uid="{00000000-0005-0000-0000-00002C000000}"/>
    <cellStyle name="40% - Accent3 6 2" xfId="5105" xr:uid="{00000000-0005-0000-0000-000062000000}"/>
    <cellStyle name="40% - Accent3 6 3" xfId="4175" xr:uid="{00000000-0005-0000-0000-000061000000}"/>
    <cellStyle name="40% - Accent3 7" xfId="12628" xr:uid="{00000000-0005-0000-0000-000089000000}"/>
    <cellStyle name="40% - Accent3 8" xfId="3957" xr:uid="{00000000-0005-0000-0000-00000C100000}"/>
    <cellStyle name="40% - Accent4" xfId="34680" builtinId="43" customBuiltin="1"/>
    <cellStyle name="40% - Accent4 2" xfId="46" xr:uid="{00000000-0005-0000-0000-00002D000000}"/>
    <cellStyle name="40% - Accent4 2 2" xfId="4762" xr:uid="{00000000-0005-0000-0000-000065000000}"/>
    <cellStyle name="40% - Accent4 2 3" xfId="4000" xr:uid="{00000000-0005-0000-0000-000064000000}"/>
    <cellStyle name="40% - Accent4 3" xfId="47" xr:uid="{00000000-0005-0000-0000-00002E000000}"/>
    <cellStyle name="40% - Accent4 3 2" xfId="4763" xr:uid="{00000000-0005-0000-0000-000067000000}"/>
    <cellStyle name="40% - Accent4 3 3" xfId="4044" xr:uid="{00000000-0005-0000-0000-000066000000}"/>
    <cellStyle name="40% - Accent4 4" xfId="48" xr:uid="{00000000-0005-0000-0000-00002F000000}"/>
    <cellStyle name="40% - Accent4 4 2" xfId="4764" xr:uid="{00000000-0005-0000-0000-000069000000}"/>
    <cellStyle name="40% - Accent4 4 3" xfId="4087" xr:uid="{00000000-0005-0000-0000-000068000000}"/>
    <cellStyle name="40% - Accent4 5" xfId="49" xr:uid="{00000000-0005-0000-0000-000030000000}"/>
    <cellStyle name="40% - Accent4 5 2" xfId="5106" xr:uid="{00000000-0005-0000-0000-00006B000000}"/>
    <cellStyle name="40% - Accent4 5 3" xfId="4156" xr:uid="{00000000-0005-0000-0000-00006A000000}"/>
    <cellStyle name="40% - Accent4 6" xfId="50" xr:uid="{00000000-0005-0000-0000-000031000000}"/>
    <cellStyle name="40% - Accent4 6 2" xfId="5107" xr:uid="{00000000-0005-0000-0000-00006D000000}"/>
    <cellStyle name="40% - Accent4 6 3" xfId="4176" xr:uid="{00000000-0005-0000-0000-00006C000000}"/>
    <cellStyle name="40% - Accent4 7" xfId="12629" xr:uid="{00000000-0005-0000-0000-000094000000}"/>
    <cellStyle name="40% - Accent4 8" xfId="3958" xr:uid="{00000000-0005-0000-0000-000018100000}"/>
    <cellStyle name="40% - Accent5" xfId="34684" builtinId="47" customBuiltin="1"/>
    <cellStyle name="40% - Accent5 2" xfId="51" xr:uid="{00000000-0005-0000-0000-000032000000}"/>
    <cellStyle name="40% - Accent5 2 2" xfId="4765" xr:uid="{00000000-0005-0000-0000-000070000000}"/>
    <cellStyle name="40% - Accent5 2 3" xfId="4001" xr:uid="{00000000-0005-0000-0000-00006F000000}"/>
    <cellStyle name="40% - Accent5 3" xfId="52" xr:uid="{00000000-0005-0000-0000-000033000000}"/>
    <cellStyle name="40% - Accent5 3 2" xfId="4766" xr:uid="{00000000-0005-0000-0000-000072000000}"/>
    <cellStyle name="40% - Accent5 3 3" xfId="4045" xr:uid="{00000000-0005-0000-0000-000071000000}"/>
    <cellStyle name="40% - Accent5 4" xfId="53" xr:uid="{00000000-0005-0000-0000-000034000000}"/>
    <cellStyle name="40% - Accent5 4 2" xfId="4767" xr:uid="{00000000-0005-0000-0000-000074000000}"/>
    <cellStyle name="40% - Accent5 4 3" xfId="4088" xr:uid="{00000000-0005-0000-0000-000073000000}"/>
    <cellStyle name="40% - Accent5 5" xfId="54" xr:uid="{00000000-0005-0000-0000-000035000000}"/>
    <cellStyle name="40% - Accent5 5 2" xfId="5108" xr:uid="{00000000-0005-0000-0000-000076000000}"/>
    <cellStyle name="40% - Accent5 5 3" xfId="4160" xr:uid="{00000000-0005-0000-0000-000075000000}"/>
    <cellStyle name="40% - Accent5 6" xfId="55" xr:uid="{00000000-0005-0000-0000-000036000000}"/>
    <cellStyle name="40% - Accent5 6 2" xfId="5109" xr:uid="{00000000-0005-0000-0000-000078000000}"/>
    <cellStyle name="40% - Accent5 6 3" xfId="4177" xr:uid="{00000000-0005-0000-0000-000077000000}"/>
    <cellStyle name="40% - Accent5 7" xfId="12630" xr:uid="{00000000-0005-0000-0000-00009F000000}"/>
    <cellStyle name="40% - Accent5 8" xfId="3959" xr:uid="{00000000-0005-0000-0000-000024100000}"/>
    <cellStyle name="40% - Accent6" xfId="34688" builtinId="51" customBuiltin="1"/>
    <cellStyle name="40% - Accent6 2" xfId="56" xr:uid="{00000000-0005-0000-0000-000037000000}"/>
    <cellStyle name="40% - Accent6 2 2" xfId="4768" xr:uid="{00000000-0005-0000-0000-00007B000000}"/>
    <cellStyle name="40% - Accent6 2 3" xfId="4002" xr:uid="{00000000-0005-0000-0000-00007A000000}"/>
    <cellStyle name="40% - Accent6 3" xfId="57" xr:uid="{00000000-0005-0000-0000-000038000000}"/>
    <cellStyle name="40% - Accent6 3 2" xfId="4769" xr:uid="{00000000-0005-0000-0000-00007D000000}"/>
    <cellStyle name="40% - Accent6 3 3" xfId="4046" xr:uid="{00000000-0005-0000-0000-00007C000000}"/>
    <cellStyle name="40% - Accent6 4" xfId="58" xr:uid="{00000000-0005-0000-0000-000039000000}"/>
    <cellStyle name="40% - Accent6 4 2" xfId="4770" xr:uid="{00000000-0005-0000-0000-00007F000000}"/>
    <cellStyle name="40% - Accent6 4 3" xfId="4089" xr:uid="{00000000-0005-0000-0000-00007E000000}"/>
    <cellStyle name="40% - Accent6 5" xfId="59" xr:uid="{00000000-0005-0000-0000-00003A000000}"/>
    <cellStyle name="40% - Accent6 5 2" xfId="5110" xr:uid="{00000000-0005-0000-0000-000081000000}"/>
    <cellStyle name="40% - Accent6 5 3" xfId="4164" xr:uid="{00000000-0005-0000-0000-000080000000}"/>
    <cellStyle name="40% - Accent6 6" xfId="60" xr:uid="{00000000-0005-0000-0000-00003B000000}"/>
    <cellStyle name="40% - Accent6 6 2" xfId="5111" xr:uid="{00000000-0005-0000-0000-000083000000}"/>
    <cellStyle name="40% - Accent6 6 3" xfId="4178" xr:uid="{00000000-0005-0000-0000-000082000000}"/>
    <cellStyle name="40% - Accent6 7" xfId="12631" xr:uid="{00000000-0005-0000-0000-0000AA000000}"/>
    <cellStyle name="40% - Accent6 8" xfId="3960" xr:uid="{00000000-0005-0000-0000-000030100000}"/>
    <cellStyle name="60% - Accent1" xfId="34669" builtinId="32" customBuiltin="1"/>
    <cellStyle name="60% - Accent1 2" xfId="61" xr:uid="{00000000-0005-0000-0000-00003C000000}"/>
    <cellStyle name="60% - Accent1 2 2" xfId="4771" xr:uid="{00000000-0005-0000-0000-000086000000}"/>
    <cellStyle name="60% - Accent1 2 3" xfId="4003" xr:uid="{00000000-0005-0000-0000-000085000000}"/>
    <cellStyle name="60% - Accent1 3" xfId="62" xr:uid="{00000000-0005-0000-0000-00003D000000}"/>
    <cellStyle name="60% - Accent1 3 2" xfId="4772" xr:uid="{00000000-0005-0000-0000-000088000000}"/>
    <cellStyle name="60% - Accent1 3 3" xfId="4047" xr:uid="{00000000-0005-0000-0000-000087000000}"/>
    <cellStyle name="60% - Accent1 4" xfId="63" xr:uid="{00000000-0005-0000-0000-00003E000000}"/>
    <cellStyle name="60% - Accent1 4 2" xfId="4773" xr:uid="{00000000-0005-0000-0000-00008A000000}"/>
    <cellStyle name="60% - Accent1 4 3" xfId="4090" xr:uid="{00000000-0005-0000-0000-000089000000}"/>
    <cellStyle name="60% - Accent1 5" xfId="64" xr:uid="{00000000-0005-0000-0000-00003F000000}"/>
    <cellStyle name="60% - Accent1 5 2" xfId="5112" xr:uid="{00000000-0005-0000-0000-00008C000000}"/>
    <cellStyle name="60% - Accent1 5 3" xfId="4145" xr:uid="{00000000-0005-0000-0000-00008B000000}"/>
    <cellStyle name="60% - Accent1 6" xfId="65" xr:uid="{00000000-0005-0000-0000-000040000000}"/>
    <cellStyle name="60% - Accent1 6 2" xfId="5113" xr:uid="{00000000-0005-0000-0000-00008E000000}"/>
    <cellStyle name="60% - Accent1 6 3" xfId="4179" xr:uid="{00000000-0005-0000-0000-00008D000000}"/>
    <cellStyle name="60% - Accent1 7" xfId="12632" xr:uid="{00000000-0005-0000-0000-0000B5000000}"/>
    <cellStyle name="60% - Accent1 8" xfId="3961" xr:uid="{00000000-0005-0000-0000-00003C100000}"/>
    <cellStyle name="60% - Accent2" xfId="34673" builtinId="36" customBuiltin="1"/>
    <cellStyle name="60% - Accent2 2" xfId="66" xr:uid="{00000000-0005-0000-0000-000041000000}"/>
    <cellStyle name="60% - Accent2 2 2" xfId="4774" xr:uid="{00000000-0005-0000-0000-000091000000}"/>
    <cellStyle name="60% - Accent2 2 3" xfId="4004" xr:uid="{00000000-0005-0000-0000-000090000000}"/>
    <cellStyle name="60% - Accent2 3" xfId="67" xr:uid="{00000000-0005-0000-0000-000042000000}"/>
    <cellStyle name="60% - Accent2 3 2" xfId="4775" xr:uid="{00000000-0005-0000-0000-000093000000}"/>
    <cellStyle name="60% - Accent2 3 3" xfId="4048" xr:uid="{00000000-0005-0000-0000-000092000000}"/>
    <cellStyle name="60% - Accent2 4" xfId="68" xr:uid="{00000000-0005-0000-0000-000043000000}"/>
    <cellStyle name="60% - Accent2 4 2" xfId="4776" xr:uid="{00000000-0005-0000-0000-000095000000}"/>
    <cellStyle name="60% - Accent2 4 3" xfId="4091" xr:uid="{00000000-0005-0000-0000-000094000000}"/>
    <cellStyle name="60% - Accent2 5" xfId="69" xr:uid="{00000000-0005-0000-0000-000044000000}"/>
    <cellStyle name="60% - Accent2 5 2" xfId="5114" xr:uid="{00000000-0005-0000-0000-000097000000}"/>
    <cellStyle name="60% - Accent2 5 3" xfId="4149" xr:uid="{00000000-0005-0000-0000-000096000000}"/>
    <cellStyle name="60% - Accent2 6" xfId="70" xr:uid="{00000000-0005-0000-0000-000045000000}"/>
    <cellStyle name="60% - Accent2 6 2" xfId="5115" xr:uid="{00000000-0005-0000-0000-000099000000}"/>
    <cellStyle name="60% - Accent2 6 3" xfId="4180" xr:uid="{00000000-0005-0000-0000-000098000000}"/>
    <cellStyle name="60% - Accent2 7" xfId="12633" xr:uid="{00000000-0005-0000-0000-0000C0000000}"/>
    <cellStyle name="60% - Accent2 8" xfId="3962" xr:uid="{00000000-0005-0000-0000-000048100000}"/>
    <cellStyle name="60% - Accent3" xfId="34677" builtinId="40" customBuiltin="1"/>
    <cellStyle name="60% - Accent3 2" xfId="71" xr:uid="{00000000-0005-0000-0000-000046000000}"/>
    <cellStyle name="60% - Accent3 2 2" xfId="4777" xr:uid="{00000000-0005-0000-0000-00009C000000}"/>
    <cellStyle name="60% - Accent3 2 3" xfId="4005" xr:uid="{00000000-0005-0000-0000-00009B000000}"/>
    <cellStyle name="60% - Accent3 3" xfId="72" xr:uid="{00000000-0005-0000-0000-000047000000}"/>
    <cellStyle name="60% - Accent3 3 2" xfId="4778" xr:uid="{00000000-0005-0000-0000-00009E000000}"/>
    <cellStyle name="60% - Accent3 3 3" xfId="4049" xr:uid="{00000000-0005-0000-0000-00009D000000}"/>
    <cellStyle name="60% - Accent3 4" xfId="73" xr:uid="{00000000-0005-0000-0000-000048000000}"/>
    <cellStyle name="60% - Accent3 4 2" xfId="4779" xr:uid="{00000000-0005-0000-0000-0000A0000000}"/>
    <cellStyle name="60% - Accent3 4 3" xfId="4092" xr:uid="{00000000-0005-0000-0000-00009F000000}"/>
    <cellStyle name="60% - Accent3 5" xfId="74" xr:uid="{00000000-0005-0000-0000-000049000000}"/>
    <cellStyle name="60% - Accent3 5 2" xfId="5116" xr:uid="{00000000-0005-0000-0000-0000A2000000}"/>
    <cellStyle name="60% - Accent3 5 3" xfId="4153" xr:uid="{00000000-0005-0000-0000-0000A1000000}"/>
    <cellStyle name="60% - Accent3 6" xfId="75" xr:uid="{00000000-0005-0000-0000-00004A000000}"/>
    <cellStyle name="60% - Accent3 6 2" xfId="5117" xr:uid="{00000000-0005-0000-0000-0000A4000000}"/>
    <cellStyle name="60% - Accent3 6 3" xfId="4181" xr:uid="{00000000-0005-0000-0000-0000A3000000}"/>
    <cellStyle name="60% - Accent3 7" xfId="12634" xr:uid="{00000000-0005-0000-0000-0000CB000000}"/>
    <cellStyle name="60% - Accent3 8" xfId="3963" xr:uid="{00000000-0005-0000-0000-000054100000}"/>
    <cellStyle name="60% - Accent4" xfId="34681" builtinId="44" customBuiltin="1"/>
    <cellStyle name="60% - Accent4 2" xfId="76" xr:uid="{00000000-0005-0000-0000-00004B000000}"/>
    <cellStyle name="60% - Accent4 2 2" xfId="4780" xr:uid="{00000000-0005-0000-0000-0000A7000000}"/>
    <cellStyle name="60% - Accent4 2 3" xfId="4006" xr:uid="{00000000-0005-0000-0000-0000A6000000}"/>
    <cellStyle name="60% - Accent4 3" xfId="77" xr:uid="{00000000-0005-0000-0000-00004C000000}"/>
    <cellStyle name="60% - Accent4 3 2" xfId="4781" xr:uid="{00000000-0005-0000-0000-0000A9000000}"/>
    <cellStyle name="60% - Accent4 3 3" xfId="4050" xr:uid="{00000000-0005-0000-0000-0000A8000000}"/>
    <cellStyle name="60% - Accent4 4" xfId="78" xr:uid="{00000000-0005-0000-0000-00004D000000}"/>
    <cellStyle name="60% - Accent4 4 2" xfId="4782" xr:uid="{00000000-0005-0000-0000-0000AB000000}"/>
    <cellStyle name="60% - Accent4 4 3" xfId="4093" xr:uid="{00000000-0005-0000-0000-0000AA000000}"/>
    <cellStyle name="60% - Accent4 5" xfId="79" xr:uid="{00000000-0005-0000-0000-00004E000000}"/>
    <cellStyle name="60% - Accent4 5 2" xfId="5118" xr:uid="{00000000-0005-0000-0000-0000AD000000}"/>
    <cellStyle name="60% - Accent4 5 3" xfId="4157" xr:uid="{00000000-0005-0000-0000-0000AC000000}"/>
    <cellStyle name="60% - Accent4 6" xfId="80" xr:uid="{00000000-0005-0000-0000-00004F000000}"/>
    <cellStyle name="60% - Accent4 6 2" xfId="5119" xr:uid="{00000000-0005-0000-0000-0000AF000000}"/>
    <cellStyle name="60% - Accent4 6 3" xfId="4182" xr:uid="{00000000-0005-0000-0000-0000AE000000}"/>
    <cellStyle name="60% - Accent4 7" xfId="12635" xr:uid="{00000000-0005-0000-0000-0000D6000000}"/>
    <cellStyle name="60% - Accent4 8" xfId="3964" xr:uid="{00000000-0005-0000-0000-000060100000}"/>
    <cellStyle name="60% - Accent5" xfId="34685" builtinId="48" customBuiltin="1"/>
    <cellStyle name="60% - Accent5 2" xfId="81" xr:uid="{00000000-0005-0000-0000-000050000000}"/>
    <cellStyle name="60% - Accent5 2 2" xfId="4783" xr:uid="{00000000-0005-0000-0000-0000B2000000}"/>
    <cellStyle name="60% - Accent5 2 3" xfId="4007" xr:uid="{00000000-0005-0000-0000-0000B1000000}"/>
    <cellStyle name="60% - Accent5 3" xfId="82" xr:uid="{00000000-0005-0000-0000-000051000000}"/>
    <cellStyle name="60% - Accent5 3 2" xfId="4784" xr:uid="{00000000-0005-0000-0000-0000B4000000}"/>
    <cellStyle name="60% - Accent5 3 3" xfId="4051" xr:uid="{00000000-0005-0000-0000-0000B3000000}"/>
    <cellStyle name="60% - Accent5 4" xfId="83" xr:uid="{00000000-0005-0000-0000-000052000000}"/>
    <cellStyle name="60% - Accent5 4 2" xfId="4785" xr:uid="{00000000-0005-0000-0000-0000B6000000}"/>
    <cellStyle name="60% - Accent5 4 3" xfId="4094" xr:uid="{00000000-0005-0000-0000-0000B5000000}"/>
    <cellStyle name="60% - Accent5 5" xfId="84" xr:uid="{00000000-0005-0000-0000-000053000000}"/>
    <cellStyle name="60% - Accent5 5 2" xfId="5120" xr:uid="{00000000-0005-0000-0000-0000B8000000}"/>
    <cellStyle name="60% - Accent5 5 3" xfId="4161" xr:uid="{00000000-0005-0000-0000-0000B7000000}"/>
    <cellStyle name="60% - Accent5 6" xfId="85" xr:uid="{00000000-0005-0000-0000-000054000000}"/>
    <cellStyle name="60% - Accent5 6 2" xfId="5121" xr:uid="{00000000-0005-0000-0000-0000BA000000}"/>
    <cellStyle name="60% - Accent5 6 3" xfId="4183" xr:uid="{00000000-0005-0000-0000-0000B9000000}"/>
    <cellStyle name="60% - Accent5 7" xfId="12636" xr:uid="{00000000-0005-0000-0000-0000E1000000}"/>
    <cellStyle name="60% - Accent5 8" xfId="3965" xr:uid="{00000000-0005-0000-0000-00006C100000}"/>
    <cellStyle name="60% - Accent6" xfId="34689" builtinId="52" customBuiltin="1"/>
    <cellStyle name="60% - Accent6 2" xfId="86" xr:uid="{00000000-0005-0000-0000-000055000000}"/>
    <cellStyle name="60% - Accent6 2 2" xfId="4786" xr:uid="{00000000-0005-0000-0000-0000BD000000}"/>
    <cellStyle name="60% - Accent6 2 3" xfId="4008" xr:uid="{00000000-0005-0000-0000-0000BC000000}"/>
    <cellStyle name="60% - Accent6 3" xfId="87" xr:uid="{00000000-0005-0000-0000-000056000000}"/>
    <cellStyle name="60% - Accent6 3 2" xfId="4787" xr:uid="{00000000-0005-0000-0000-0000BF000000}"/>
    <cellStyle name="60% - Accent6 3 3" xfId="4052" xr:uid="{00000000-0005-0000-0000-0000BE000000}"/>
    <cellStyle name="60% - Accent6 4" xfId="88" xr:uid="{00000000-0005-0000-0000-000057000000}"/>
    <cellStyle name="60% - Accent6 4 2" xfId="4788" xr:uid="{00000000-0005-0000-0000-0000C1000000}"/>
    <cellStyle name="60% - Accent6 4 3" xfId="4095" xr:uid="{00000000-0005-0000-0000-0000C0000000}"/>
    <cellStyle name="60% - Accent6 5" xfId="89" xr:uid="{00000000-0005-0000-0000-000058000000}"/>
    <cellStyle name="60% - Accent6 5 2" xfId="5122" xr:uid="{00000000-0005-0000-0000-0000C3000000}"/>
    <cellStyle name="60% - Accent6 5 3" xfId="4165" xr:uid="{00000000-0005-0000-0000-0000C2000000}"/>
    <cellStyle name="60% - Accent6 6" xfId="90" xr:uid="{00000000-0005-0000-0000-000059000000}"/>
    <cellStyle name="60% - Accent6 6 2" xfId="5123" xr:uid="{00000000-0005-0000-0000-0000C5000000}"/>
    <cellStyle name="60% - Accent6 6 3" xfId="4184" xr:uid="{00000000-0005-0000-0000-0000C4000000}"/>
    <cellStyle name="60% - Accent6 7" xfId="12637" xr:uid="{00000000-0005-0000-0000-0000EC000000}"/>
    <cellStyle name="60% - Accent6 8" xfId="3966" xr:uid="{00000000-0005-0000-0000-000078100000}"/>
    <cellStyle name="Accent1" xfId="34666" builtinId="29" customBuiltin="1"/>
    <cellStyle name="Accent1 2" xfId="91" xr:uid="{00000000-0005-0000-0000-00005A000000}"/>
    <cellStyle name="Accent1 2 2" xfId="4789" xr:uid="{00000000-0005-0000-0000-0000C8000000}"/>
    <cellStyle name="Accent1 2 3" xfId="4009" xr:uid="{00000000-0005-0000-0000-0000C7000000}"/>
    <cellStyle name="Accent1 3" xfId="92" xr:uid="{00000000-0005-0000-0000-00005B000000}"/>
    <cellStyle name="Accent1 3 2" xfId="4790" xr:uid="{00000000-0005-0000-0000-0000CA000000}"/>
    <cellStyle name="Accent1 3 3" xfId="4053" xr:uid="{00000000-0005-0000-0000-0000C9000000}"/>
    <cellStyle name="Accent1 4" xfId="93" xr:uid="{00000000-0005-0000-0000-00005C000000}"/>
    <cellStyle name="Accent1 4 2" xfId="4791" xr:uid="{00000000-0005-0000-0000-0000CC000000}"/>
    <cellStyle name="Accent1 4 3" xfId="4096" xr:uid="{00000000-0005-0000-0000-0000CB000000}"/>
    <cellStyle name="Accent1 5" xfId="94" xr:uid="{00000000-0005-0000-0000-00005D000000}"/>
    <cellStyle name="Accent1 5 2" xfId="5124" xr:uid="{00000000-0005-0000-0000-0000CE000000}"/>
    <cellStyle name="Accent1 5 3" xfId="4142" xr:uid="{00000000-0005-0000-0000-0000CD000000}"/>
    <cellStyle name="Accent1 6" xfId="95" xr:uid="{00000000-0005-0000-0000-00005E000000}"/>
    <cellStyle name="Accent1 6 2" xfId="5125" xr:uid="{00000000-0005-0000-0000-0000D0000000}"/>
    <cellStyle name="Accent1 6 3" xfId="4185" xr:uid="{00000000-0005-0000-0000-0000CF000000}"/>
    <cellStyle name="Accent1 7" xfId="12638" xr:uid="{00000000-0005-0000-0000-0000F7000000}"/>
    <cellStyle name="Accent1 8" xfId="3967" xr:uid="{00000000-0005-0000-0000-000084100000}"/>
    <cellStyle name="Accent2" xfId="34670" builtinId="33" customBuiltin="1"/>
    <cellStyle name="Accent2 2" xfId="96" xr:uid="{00000000-0005-0000-0000-00005F000000}"/>
    <cellStyle name="Accent2 2 2" xfId="4792" xr:uid="{00000000-0005-0000-0000-0000D3000000}"/>
    <cellStyle name="Accent2 2 3" xfId="4010" xr:uid="{00000000-0005-0000-0000-0000D2000000}"/>
    <cellStyle name="Accent2 3" xfId="97" xr:uid="{00000000-0005-0000-0000-000060000000}"/>
    <cellStyle name="Accent2 3 2" xfId="4793" xr:uid="{00000000-0005-0000-0000-0000D5000000}"/>
    <cellStyle name="Accent2 3 3" xfId="4054" xr:uid="{00000000-0005-0000-0000-0000D4000000}"/>
    <cellStyle name="Accent2 4" xfId="98" xr:uid="{00000000-0005-0000-0000-000061000000}"/>
    <cellStyle name="Accent2 4 2" xfId="4794" xr:uid="{00000000-0005-0000-0000-0000D7000000}"/>
    <cellStyle name="Accent2 4 3" xfId="4097" xr:uid="{00000000-0005-0000-0000-0000D6000000}"/>
    <cellStyle name="Accent2 5" xfId="99" xr:uid="{00000000-0005-0000-0000-000062000000}"/>
    <cellStyle name="Accent2 5 2" xfId="5126" xr:uid="{00000000-0005-0000-0000-0000D9000000}"/>
    <cellStyle name="Accent2 5 3" xfId="4146" xr:uid="{00000000-0005-0000-0000-0000D8000000}"/>
    <cellStyle name="Accent2 6" xfId="100" xr:uid="{00000000-0005-0000-0000-000063000000}"/>
    <cellStyle name="Accent2 6 2" xfId="5127" xr:uid="{00000000-0005-0000-0000-0000DB000000}"/>
    <cellStyle name="Accent2 6 3" xfId="4186" xr:uid="{00000000-0005-0000-0000-0000DA000000}"/>
    <cellStyle name="Accent2 7" xfId="12639" xr:uid="{00000000-0005-0000-0000-000002010000}"/>
    <cellStyle name="Accent2 8" xfId="3968" xr:uid="{00000000-0005-0000-0000-000090100000}"/>
    <cellStyle name="Accent3" xfId="34674" builtinId="37" customBuiltin="1"/>
    <cellStyle name="Accent3 2" xfId="101" xr:uid="{00000000-0005-0000-0000-000064000000}"/>
    <cellStyle name="Accent3 2 2" xfId="4795" xr:uid="{00000000-0005-0000-0000-0000DE000000}"/>
    <cellStyle name="Accent3 2 3" xfId="4011" xr:uid="{00000000-0005-0000-0000-0000DD000000}"/>
    <cellStyle name="Accent3 3" xfId="102" xr:uid="{00000000-0005-0000-0000-000065000000}"/>
    <cellStyle name="Accent3 3 2" xfId="4796" xr:uid="{00000000-0005-0000-0000-0000E0000000}"/>
    <cellStyle name="Accent3 3 3" xfId="4055" xr:uid="{00000000-0005-0000-0000-0000DF000000}"/>
    <cellStyle name="Accent3 4" xfId="103" xr:uid="{00000000-0005-0000-0000-000066000000}"/>
    <cellStyle name="Accent3 4 2" xfId="4797" xr:uid="{00000000-0005-0000-0000-0000E2000000}"/>
    <cellStyle name="Accent3 4 3" xfId="4098" xr:uid="{00000000-0005-0000-0000-0000E1000000}"/>
    <cellStyle name="Accent3 5" xfId="104" xr:uid="{00000000-0005-0000-0000-000067000000}"/>
    <cellStyle name="Accent3 5 2" xfId="5128" xr:uid="{00000000-0005-0000-0000-0000E4000000}"/>
    <cellStyle name="Accent3 5 3" xfId="4150" xr:uid="{00000000-0005-0000-0000-0000E3000000}"/>
    <cellStyle name="Accent3 6" xfId="105" xr:uid="{00000000-0005-0000-0000-000068000000}"/>
    <cellStyle name="Accent3 6 2" xfId="5129" xr:uid="{00000000-0005-0000-0000-0000E6000000}"/>
    <cellStyle name="Accent3 6 3" xfId="4187" xr:uid="{00000000-0005-0000-0000-0000E5000000}"/>
    <cellStyle name="Accent3 7" xfId="12640" xr:uid="{00000000-0005-0000-0000-00000D010000}"/>
    <cellStyle name="Accent3 8" xfId="3969" xr:uid="{00000000-0005-0000-0000-00009C100000}"/>
    <cellStyle name="Accent4" xfId="34678" builtinId="41" customBuiltin="1"/>
    <cellStyle name="Accent4 2" xfId="106" xr:uid="{00000000-0005-0000-0000-000069000000}"/>
    <cellStyle name="Accent4 2 2" xfId="4798" xr:uid="{00000000-0005-0000-0000-0000E9000000}"/>
    <cellStyle name="Accent4 2 3" xfId="4012" xr:uid="{00000000-0005-0000-0000-0000E8000000}"/>
    <cellStyle name="Accent4 3" xfId="107" xr:uid="{00000000-0005-0000-0000-00006A000000}"/>
    <cellStyle name="Accent4 3 2" xfId="4799" xr:uid="{00000000-0005-0000-0000-0000EB000000}"/>
    <cellStyle name="Accent4 3 3" xfId="4056" xr:uid="{00000000-0005-0000-0000-0000EA000000}"/>
    <cellStyle name="Accent4 4" xfId="108" xr:uid="{00000000-0005-0000-0000-00006B000000}"/>
    <cellStyle name="Accent4 4 2" xfId="4800" xr:uid="{00000000-0005-0000-0000-0000ED000000}"/>
    <cellStyle name="Accent4 4 3" xfId="4099" xr:uid="{00000000-0005-0000-0000-0000EC000000}"/>
    <cellStyle name="Accent4 5" xfId="109" xr:uid="{00000000-0005-0000-0000-00006C000000}"/>
    <cellStyle name="Accent4 5 2" xfId="5130" xr:uid="{00000000-0005-0000-0000-0000EF000000}"/>
    <cellStyle name="Accent4 5 3" xfId="4154" xr:uid="{00000000-0005-0000-0000-0000EE000000}"/>
    <cellStyle name="Accent4 6" xfId="110" xr:uid="{00000000-0005-0000-0000-00006D000000}"/>
    <cellStyle name="Accent4 6 2" xfId="5131" xr:uid="{00000000-0005-0000-0000-0000F1000000}"/>
    <cellStyle name="Accent4 6 3" xfId="4188" xr:uid="{00000000-0005-0000-0000-0000F0000000}"/>
    <cellStyle name="Accent4 7" xfId="12641" xr:uid="{00000000-0005-0000-0000-000018010000}"/>
    <cellStyle name="Accent4 8" xfId="3970" xr:uid="{00000000-0005-0000-0000-0000A8100000}"/>
    <cellStyle name="Accent5" xfId="34682" builtinId="45" customBuiltin="1"/>
    <cellStyle name="Accent5 2" xfId="111" xr:uid="{00000000-0005-0000-0000-00006E000000}"/>
    <cellStyle name="Accent5 2 2" xfId="4801" xr:uid="{00000000-0005-0000-0000-0000F4000000}"/>
    <cellStyle name="Accent5 2 3" xfId="4013" xr:uid="{00000000-0005-0000-0000-0000F3000000}"/>
    <cellStyle name="Accent5 3" xfId="112" xr:uid="{00000000-0005-0000-0000-00006F000000}"/>
    <cellStyle name="Accent5 3 2" xfId="4802" xr:uid="{00000000-0005-0000-0000-0000F6000000}"/>
    <cellStyle name="Accent5 3 3" xfId="4057" xr:uid="{00000000-0005-0000-0000-0000F5000000}"/>
    <cellStyle name="Accent5 4" xfId="113" xr:uid="{00000000-0005-0000-0000-000070000000}"/>
    <cellStyle name="Accent5 4 2" xfId="4803" xr:uid="{00000000-0005-0000-0000-0000F8000000}"/>
    <cellStyle name="Accent5 4 3" xfId="4100" xr:uid="{00000000-0005-0000-0000-0000F7000000}"/>
    <cellStyle name="Accent5 5" xfId="114" xr:uid="{00000000-0005-0000-0000-000071000000}"/>
    <cellStyle name="Accent5 5 2" xfId="5132" xr:uid="{00000000-0005-0000-0000-0000FA000000}"/>
    <cellStyle name="Accent5 5 3" xfId="4158" xr:uid="{00000000-0005-0000-0000-0000F9000000}"/>
    <cellStyle name="Accent5 6" xfId="115" xr:uid="{00000000-0005-0000-0000-000072000000}"/>
    <cellStyle name="Accent5 6 2" xfId="5133" xr:uid="{00000000-0005-0000-0000-0000FC000000}"/>
    <cellStyle name="Accent5 6 3" xfId="4189" xr:uid="{00000000-0005-0000-0000-0000FB000000}"/>
    <cellStyle name="Accent5 7" xfId="12642" xr:uid="{00000000-0005-0000-0000-000023010000}"/>
    <cellStyle name="Accent5 8" xfId="3971" xr:uid="{00000000-0005-0000-0000-0000B4100000}"/>
    <cellStyle name="Accent6" xfId="34686" builtinId="49" customBuiltin="1"/>
    <cellStyle name="Accent6 2" xfId="116" xr:uid="{00000000-0005-0000-0000-000073000000}"/>
    <cellStyle name="Accent6 2 2" xfId="4804" xr:uid="{00000000-0005-0000-0000-0000FF000000}"/>
    <cellStyle name="Accent6 2 3" xfId="4014" xr:uid="{00000000-0005-0000-0000-0000FE000000}"/>
    <cellStyle name="Accent6 3" xfId="117" xr:uid="{00000000-0005-0000-0000-000074000000}"/>
    <cellStyle name="Accent6 3 2" xfId="4805" xr:uid="{00000000-0005-0000-0000-000001010000}"/>
    <cellStyle name="Accent6 3 3" xfId="4058" xr:uid="{00000000-0005-0000-0000-000000010000}"/>
    <cellStyle name="Accent6 4" xfId="118" xr:uid="{00000000-0005-0000-0000-000075000000}"/>
    <cellStyle name="Accent6 4 2" xfId="4806" xr:uid="{00000000-0005-0000-0000-000003010000}"/>
    <cellStyle name="Accent6 4 3" xfId="4101" xr:uid="{00000000-0005-0000-0000-000002010000}"/>
    <cellStyle name="Accent6 5" xfId="119" xr:uid="{00000000-0005-0000-0000-000076000000}"/>
    <cellStyle name="Accent6 5 2" xfId="5134" xr:uid="{00000000-0005-0000-0000-000005010000}"/>
    <cellStyle name="Accent6 5 3" xfId="4162" xr:uid="{00000000-0005-0000-0000-000004010000}"/>
    <cellStyle name="Accent6 6" xfId="120" xr:uid="{00000000-0005-0000-0000-000077000000}"/>
    <cellStyle name="Accent6 6 2" xfId="5135" xr:uid="{00000000-0005-0000-0000-000007010000}"/>
    <cellStyle name="Accent6 6 3" xfId="4190" xr:uid="{00000000-0005-0000-0000-000006010000}"/>
    <cellStyle name="Accent6 7" xfId="12643" xr:uid="{00000000-0005-0000-0000-00002E010000}"/>
    <cellStyle name="Accent6 8" xfId="3972" xr:uid="{00000000-0005-0000-0000-0000C0100000}"/>
    <cellStyle name="Bad" xfId="34656" builtinId="27" customBuiltin="1"/>
    <cellStyle name="Bad 2" xfId="121" xr:uid="{00000000-0005-0000-0000-000078000000}"/>
    <cellStyle name="Bad 2 2" xfId="4807" xr:uid="{00000000-0005-0000-0000-00000A010000}"/>
    <cellStyle name="Bad 2 3" xfId="4015" xr:uid="{00000000-0005-0000-0000-000009010000}"/>
    <cellStyle name="Bad 3" xfId="122" xr:uid="{00000000-0005-0000-0000-000079000000}"/>
    <cellStyle name="Bad 3 2" xfId="4808" xr:uid="{00000000-0005-0000-0000-00000C010000}"/>
    <cellStyle name="Bad 3 3" xfId="4059" xr:uid="{00000000-0005-0000-0000-00000B010000}"/>
    <cellStyle name="Bad 4" xfId="123" xr:uid="{00000000-0005-0000-0000-00007A000000}"/>
    <cellStyle name="Bad 4 2" xfId="4809" xr:uid="{00000000-0005-0000-0000-00000E010000}"/>
    <cellStyle name="Bad 4 3" xfId="4102" xr:uid="{00000000-0005-0000-0000-00000D010000}"/>
    <cellStyle name="Bad 5" xfId="124" xr:uid="{00000000-0005-0000-0000-00007B000000}"/>
    <cellStyle name="Bad 5 2" xfId="5136" xr:uid="{00000000-0005-0000-0000-000010010000}"/>
    <cellStyle name="Bad 5 3" xfId="4131" xr:uid="{00000000-0005-0000-0000-00000F010000}"/>
    <cellStyle name="Bad 6" xfId="125" xr:uid="{00000000-0005-0000-0000-00007C000000}"/>
    <cellStyle name="Bad 6 2" xfId="5137" xr:uid="{00000000-0005-0000-0000-000012010000}"/>
    <cellStyle name="Bad 6 3" xfId="4191" xr:uid="{00000000-0005-0000-0000-000011010000}"/>
    <cellStyle name="Bad 7" xfId="12644" xr:uid="{00000000-0005-0000-0000-000039010000}"/>
    <cellStyle name="Bad 8" xfId="3973" xr:uid="{00000000-0005-0000-0000-0000CC100000}"/>
    <cellStyle name="Calculation" xfId="34660" builtinId="22" customBuiltin="1"/>
    <cellStyle name="Calculation 2" xfId="126" xr:uid="{00000000-0005-0000-0000-00007D000000}"/>
    <cellStyle name="Calculation 2 2" xfId="4810" xr:uid="{00000000-0005-0000-0000-000015010000}"/>
    <cellStyle name="Calculation 2 3" xfId="4016" xr:uid="{00000000-0005-0000-0000-000014010000}"/>
    <cellStyle name="Calculation 3" xfId="127" xr:uid="{00000000-0005-0000-0000-00007E000000}"/>
    <cellStyle name="Calculation 3 2" xfId="4811" xr:uid="{00000000-0005-0000-0000-000017010000}"/>
    <cellStyle name="Calculation 3 3" xfId="4060" xr:uid="{00000000-0005-0000-0000-000016010000}"/>
    <cellStyle name="Calculation 4" xfId="128" xr:uid="{00000000-0005-0000-0000-00007F000000}"/>
    <cellStyle name="Calculation 4 2" xfId="4812" xr:uid="{00000000-0005-0000-0000-000019010000}"/>
    <cellStyle name="Calculation 4 3" xfId="4103" xr:uid="{00000000-0005-0000-0000-000018010000}"/>
    <cellStyle name="Calculation 5" xfId="129" xr:uid="{00000000-0005-0000-0000-000080000000}"/>
    <cellStyle name="Calculation 5 2" xfId="5138" xr:uid="{00000000-0005-0000-0000-00001B010000}"/>
    <cellStyle name="Calculation 5 3" xfId="4135" xr:uid="{00000000-0005-0000-0000-00001A010000}"/>
    <cellStyle name="Calculation 6" xfId="130" xr:uid="{00000000-0005-0000-0000-000081000000}"/>
    <cellStyle name="Calculation 6 2" xfId="5139" xr:uid="{00000000-0005-0000-0000-00001D010000}"/>
    <cellStyle name="Calculation 6 3" xfId="4192" xr:uid="{00000000-0005-0000-0000-00001C010000}"/>
    <cellStyle name="Calculation 7" xfId="12645" xr:uid="{00000000-0005-0000-0000-000044010000}"/>
    <cellStyle name="Calculation 8" xfId="3974" xr:uid="{00000000-0005-0000-0000-0000D8100000}"/>
    <cellStyle name="Check Cell" xfId="34662" builtinId="23" customBuiltin="1"/>
    <cellStyle name="Check Cell 2" xfId="131" xr:uid="{00000000-0005-0000-0000-000082000000}"/>
    <cellStyle name="Check Cell 2 2" xfId="4813" xr:uid="{00000000-0005-0000-0000-000020010000}"/>
    <cellStyle name="Check Cell 2 3" xfId="4017" xr:uid="{00000000-0005-0000-0000-00001F010000}"/>
    <cellStyle name="Check Cell 3" xfId="132" xr:uid="{00000000-0005-0000-0000-000083000000}"/>
    <cellStyle name="Check Cell 3 2" xfId="4814" xr:uid="{00000000-0005-0000-0000-000022010000}"/>
    <cellStyle name="Check Cell 3 3" xfId="4061" xr:uid="{00000000-0005-0000-0000-000021010000}"/>
    <cellStyle name="Check Cell 4" xfId="133" xr:uid="{00000000-0005-0000-0000-000084000000}"/>
    <cellStyle name="Check Cell 4 2" xfId="4815" xr:uid="{00000000-0005-0000-0000-000024010000}"/>
    <cellStyle name="Check Cell 4 3" xfId="4104" xr:uid="{00000000-0005-0000-0000-000023010000}"/>
    <cellStyle name="Check Cell 5" xfId="134" xr:uid="{00000000-0005-0000-0000-000085000000}"/>
    <cellStyle name="Check Cell 5 2" xfId="5140" xr:uid="{00000000-0005-0000-0000-000026010000}"/>
    <cellStyle name="Check Cell 5 3" xfId="4137" xr:uid="{00000000-0005-0000-0000-000025010000}"/>
    <cellStyle name="Check Cell 6" xfId="135" xr:uid="{00000000-0005-0000-0000-000086000000}"/>
    <cellStyle name="Check Cell 6 2" xfId="5141" xr:uid="{00000000-0005-0000-0000-000028010000}"/>
    <cellStyle name="Check Cell 6 3" xfId="4193" xr:uid="{00000000-0005-0000-0000-000027010000}"/>
    <cellStyle name="Check Cell 7" xfId="12646" xr:uid="{00000000-0005-0000-0000-00004F010000}"/>
    <cellStyle name="Check Cell 8" xfId="3975" xr:uid="{00000000-0005-0000-0000-0000E4100000}"/>
    <cellStyle name="Comma" xfId="2122" builtinId="3"/>
    <cellStyle name="Comma 10" xfId="136" xr:uid="{00000000-0005-0000-0000-000087000000}"/>
    <cellStyle name="Comma 10 10" xfId="6595" xr:uid="{00000000-0005-0000-0000-000087000000}"/>
    <cellStyle name="Comma 10 10 2" xfId="14893" xr:uid="{00000000-0005-0000-0000-000087000000}"/>
    <cellStyle name="Comma 10 11" xfId="8686" xr:uid="{00000000-0005-0000-0000-000087000000}"/>
    <cellStyle name="Comma 10 11 2" xfId="16984" xr:uid="{00000000-0005-0000-0000-000087000000}"/>
    <cellStyle name="Comma 10 12" xfId="12683" xr:uid="{00000000-0005-0000-0000-00002A010000}"/>
    <cellStyle name="Comma 10 13" xfId="21214" xr:uid="{00000000-0005-0000-0000-000088000000}"/>
    <cellStyle name="Comma 10 14" xfId="30770" xr:uid="{71B49C45-4899-4CB9-953B-EBAB55AAAE21}"/>
    <cellStyle name="Comma 10 2 2" xfId="4257" xr:uid="{00000000-0005-0000-0000-00002C010000}"/>
    <cellStyle name="Comma 10 2 2 2" xfId="12731" xr:uid="{00000000-0005-0000-0000-00002C010000}"/>
    <cellStyle name="Comma 10 2 2 2 2" xfId="34546" xr:uid="{52330145-7F3C-4CDB-9BFF-AE8EC9CBA383}"/>
    <cellStyle name="Comma 10 2 2 3" xfId="31706" xr:uid="{93DF429D-4154-47E2-B8AE-32703B379FCD}"/>
    <cellStyle name="Comma 10 2 3" xfId="4326" xr:uid="{00000000-0005-0000-0000-00002D010000}"/>
    <cellStyle name="Comma 10 2 3 2" xfId="12819" xr:uid="{00000000-0005-0000-0000-00002D010000}"/>
    <cellStyle name="Comma 10 2 3 3" xfId="34488" xr:uid="{A0BDD76B-1464-48B0-9816-ECC8831B384F}"/>
    <cellStyle name="Comma 10 2 4" xfId="8687" xr:uid="{00000000-0005-0000-0000-000088000000}"/>
    <cellStyle name="Comma 10 2 4 2" xfId="16985" xr:uid="{00000000-0005-0000-0000-000088000000}"/>
    <cellStyle name="Comma 10 2 5" xfId="12687" xr:uid="{00000000-0005-0000-0000-00002B010000}"/>
    <cellStyle name="Comma 10 2 6" xfId="30771" xr:uid="{35BAFF3E-5B75-4608-811C-0058497597C9}"/>
    <cellStyle name="Comma 10 3" xfId="1212" xr:uid="{00000000-0005-0000-0000-000089000000}"/>
    <cellStyle name="Comma 10 3 2" xfId="3040" xr:uid="{00000000-0005-0000-0000-000089000000}"/>
    <cellStyle name="Comma 10 3 2 2" xfId="11417" xr:uid="{00000000-0005-0000-0000-000089000000}"/>
    <cellStyle name="Comma 10 3 2 2 2" xfId="19715" xr:uid="{00000000-0005-0000-0000-000089000000}"/>
    <cellStyle name="Comma 10 3 2 2 3" xfId="34624" xr:uid="{2DE7E38B-C312-40DA-8409-99CD47DE00CB}"/>
    <cellStyle name="Comma 10 3 2 3" xfId="15489" xr:uid="{00000000-0005-0000-0000-000089000000}"/>
    <cellStyle name="Comma 10 3 2 4" xfId="28623" xr:uid="{00000000-0005-0000-0000-000088000000}"/>
    <cellStyle name="Comma 10 3 2 5" xfId="7192" xr:uid="{00000000-0005-0000-0000-000089000000}"/>
    <cellStyle name="Comma 10 3 2 6" xfId="33566" xr:uid="{94BF390E-02DA-4812-9D2D-87F252DE1272}"/>
    <cellStyle name="Comma 10 3 3" xfId="9600" xr:uid="{00000000-0005-0000-0000-000089000000}"/>
    <cellStyle name="Comma 10 3 3 2" xfId="17898" xr:uid="{00000000-0005-0000-0000-000089000000}"/>
    <cellStyle name="Comma 10 3 3 3" xfId="34590" xr:uid="{964F046F-0AEB-4672-8EAF-50D7B7FB4AE7}"/>
    <cellStyle name="Comma 10 3 4" xfId="12686" xr:uid="{00000000-0005-0000-0000-00002E010000}"/>
    <cellStyle name="Comma 10 3 5" xfId="23654" xr:uid="{00000000-0005-0000-0000-000088000000}"/>
    <cellStyle name="Comma 10 3 6" xfId="4210" xr:uid="{00000000-0005-0000-0000-00002E010000}"/>
    <cellStyle name="Comma 10 3 7" xfId="31750" xr:uid="{2BEE4528-52D9-4681-9141-C6A396A9FF6E}"/>
    <cellStyle name="Comma 10 4" xfId="2125" xr:uid="{00000000-0005-0000-0000-000087000000}"/>
    <cellStyle name="Comma 10 4 2" xfId="10502" xr:uid="{00000000-0005-0000-0000-000087000000}"/>
    <cellStyle name="Comma 10 4 2 2" xfId="18800" xr:uid="{00000000-0005-0000-0000-000087000000}"/>
    <cellStyle name="Comma 10 4 2 3" xfId="27359" xr:uid="{00000000-0005-0000-0000-000088000000}"/>
    <cellStyle name="Comma 10 4 2 4" xfId="34599" xr:uid="{41DFDA95-6D84-4FA2-9A14-6B71151BECF4}"/>
    <cellStyle name="Comma 10 4 3" xfId="12730" xr:uid="{00000000-0005-0000-0000-00002F010000}"/>
    <cellStyle name="Comma 10 4 4" xfId="22429" xr:uid="{00000000-0005-0000-0000-000088000000}"/>
    <cellStyle name="Comma 10 4 5" xfId="4256" xr:uid="{00000000-0005-0000-0000-00002F010000}"/>
    <cellStyle name="Comma 10 4 6" xfId="32651" xr:uid="{951F6FC7-93A6-4997-A3CB-ED288073CA82}"/>
    <cellStyle name="Comma 10 5" xfId="4325" xr:uid="{00000000-0005-0000-0000-000030010000}"/>
    <cellStyle name="Comma 10 5 2" xfId="12818" xr:uid="{00000000-0005-0000-0000-000030010000}"/>
    <cellStyle name="Comma 10 5 2 2" xfId="29840" xr:uid="{00000000-0005-0000-0000-000088000000}"/>
    <cellStyle name="Comma 10 5 2 3" xfId="34545" xr:uid="{BDE774E9-54E9-4615-8DC2-45B31F30B4AB}"/>
    <cellStyle name="Comma 10 5 3" xfId="24839" xr:uid="{00000000-0005-0000-0000-000088000000}"/>
    <cellStyle name="Comma 10 5 4" xfId="31705" xr:uid="{882ED31A-3EC6-4EDC-BFFF-7720A1E3E449}"/>
    <cellStyle name="Comma 10 6" xfId="4400" xr:uid="{00000000-0005-0000-0000-000031010000}"/>
    <cellStyle name="Comma 10 6 2" xfId="12906" xr:uid="{00000000-0005-0000-0000-000031010000}"/>
    <cellStyle name="Comma 10 6 3" xfId="26073" xr:uid="{00000000-0005-0000-0000-000088000000}"/>
    <cellStyle name="Comma 10 6 4" xfId="34487" xr:uid="{4672BCD9-0EF9-4844-A7C4-309565206F24}"/>
    <cellStyle name="Comma 10 7" xfId="4434" xr:uid="{00000000-0005-0000-0000-000032010000}"/>
    <cellStyle name="Comma 10 7 2" xfId="12939" xr:uid="{00000000-0005-0000-0000-000032010000}"/>
    <cellStyle name="Comma 10 8" xfId="3946" xr:uid="{36A3DFAB-1C06-4F12-92D5-A99318CD6690}"/>
    <cellStyle name="Comma 10 8 2" xfId="12990" xr:uid="{00000000-0005-0000-0000-000033010000}"/>
    <cellStyle name="Comma 10 8 3" xfId="4485" xr:uid="{00000000-0005-0000-0000-000033010000}"/>
    <cellStyle name="Comma 10 9" xfId="5142" xr:uid="{00000000-0005-0000-0000-000034010000}"/>
    <cellStyle name="Comma 10 9 2" xfId="13459" xr:uid="{00000000-0005-0000-0000-000034010000}"/>
    <cellStyle name="Comma 11" xfId="760" xr:uid="{00000000-0005-0000-0000-00008A000000}"/>
    <cellStyle name="Comma 11 2" xfId="1665" xr:uid="{00000000-0005-0000-0000-00008B000000}"/>
    <cellStyle name="Comma 11 2 2" xfId="3490" xr:uid="{00000000-0005-0000-0000-00008B000000}"/>
    <cellStyle name="Comma 11 2 2 2" xfId="20165" xr:uid="{00000000-0005-0000-0000-00008B000000}"/>
    <cellStyle name="Comma 11 2 2 2 2" xfId="34627" xr:uid="{A8C90818-C008-4045-B290-2C69DEE81BCD}"/>
    <cellStyle name="Comma 11 2 2 3" xfId="11867" xr:uid="{00000000-0005-0000-0000-00008B000000}"/>
    <cellStyle name="Comma 11 2 2 4" xfId="34016" xr:uid="{F968941F-D5DD-4787-AAFA-F14700CBF1D4}"/>
    <cellStyle name="Comma 11 2 3" xfId="13925" xr:uid="{00000000-0005-0000-0000-000036010000}"/>
    <cellStyle name="Comma 11 2 3 2" xfId="34593" xr:uid="{785197EC-F647-4510-8544-77B800A3A56F}"/>
    <cellStyle name="Comma 11 2 4" xfId="32200" xr:uid="{6810C550-B94C-4DC4-8F98-64F3582FC7B8}"/>
    <cellStyle name="Comma 11 3" xfId="2595" xr:uid="{00000000-0005-0000-0000-00008A000000}"/>
    <cellStyle name="Comma 11 3 2" xfId="19270" xr:uid="{00000000-0005-0000-0000-00008A000000}"/>
    <cellStyle name="Comma 11 3 2 2" xfId="34622" xr:uid="{9A3BBE01-12FD-4267-A096-635337058565}"/>
    <cellStyle name="Comma 11 3 3" xfId="10972" xr:uid="{00000000-0005-0000-0000-00008A000000}"/>
    <cellStyle name="Comma 11 3 4" xfId="33121" xr:uid="{D1593F8D-BD05-4CD6-8D79-90E17AA9CA48}"/>
    <cellStyle name="Comma 11 4" xfId="12727" xr:uid="{00000000-0005-0000-0000-000035010000}"/>
    <cellStyle name="Comma 11 4 2" xfId="26568" xr:uid="{00000000-0005-0000-0000-00008A000000}"/>
    <cellStyle name="Comma 11 4 2 2" xfId="34588" xr:uid="{F97B3D40-8D8C-4086-8A2F-78746D8F4325}"/>
    <cellStyle name="Comma 11 4 3" xfId="31748" xr:uid="{15215954-AD84-4991-A5BA-B0D2E5B4DD07}"/>
    <cellStyle name="Comma 11 5" xfId="4253" xr:uid="{00000000-0005-0000-0000-000035010000}"/>
    <cellStyle name="Comma 11 5 2" xfId="34542" xr:uid="{D7E1176E-FAFC-434A-9674-EAEDACB96BA8}"/>
    <cellStyle name="Comma 11 6" xfId="31262" xr:uid="{AE3CE72B-C621-4B8E-A508-C7C0983A07C4}"/>
    <cellStyle name="Comma 12" xfId="767" xr:uid="{00000000-0005-0000-0000-00008C000000}"/>
    <cellStyle name="Comma 12 13" xfId="34643" xr:uid="{72EAA06C-C6E2-47F0-8F05-1CBA300A9A88}"/>
    <cellStyle name="Comma 12 2" xfId="1672" xr:uid="{00000000-0005-0000-0000-00008D000000}"/>
    <cellStyle name="Comma 12 2 2" xfId="3497" xr:uid="{00000000-0005-0000-0000-00008D000000}"/>
    <cellStyle name="Comma 12 2 2 2" xfId="11874" xr:uid="{00000000-0005-0000-0000-00008D000000}"/>
    <cellStyle name="Comma 12 2 2 2 2" xfId="20172" xr:uid="{00000000-0005-0000-0000-00008D000000}"/>
    <cellStyle name="Comma 12 2 2 2 3" xfId="34628" xr:uid="{9E41265C-0505-460D-AB65-7CD37F947F30}"/>
    <cellStyle name="Comma 12 2 2 3" xfId="15945" xr:uid="{00000000-0005-0000-0000-00008D000000}"/>
    <cellStyle name="Comma 12 2 2 4" xfId="29104" xr:uid="{00000000-0005-0000-0000-00008B000000}"/>
    <cellStyle name="Comma 12 2 2 5" xfId="7648" xr:uid="{00000000-0005-0000-0000-00008D000000}"/>
    <cellStyle name="Comma 12 2 2 6" xfId="34023" xr:uid="{A27B9DED-B0A7-44D9-8B95-4E8F124A6AC9}"/>
    <cellStyle name="Comma 12 2 3" xfId="10056" xr:uid="{00000000-0005-0000-0000-00008D000000}"/>
    <cellStyle name="Comma 12 2 3 2" xfId="18354" xr:uid="{00000000-0005-0000-0000-00008D000000}"/>
    <cellStyle name="Comma 12 2 3 3" xfId="34594" xr:uid="{FA55A7EC-955B-4FD5-BCA3-ABDC2451937D}"/>
    <cellStyle name="Comma 12 2 4" xfId="13932" xr:uid="{00000000-0005-0000-0000-000038010000}"/>
    <cellStyle name="Comma 12 2 5" xfId="24103" xr:uid="{00000000-0005-0000-0000-00008B000000}"/>
    <cellStyle name="Comma 12 2 6" xfId="5632" xr:uid="{00000000-0005-0000-0000-000038010000}"/>
    <cellStyle name="Comma 12 2 7" xfId="32207" xr:uid="{6AC2F5CD-900E-49D3-9A81-57AD577701A3}"/>
    <cellStyle name="Comma 12 3" xfId="2602" xr:uid="{00000000-0005-0000-0000-00008C000000}"/>
    <cellStyle name="Comma 12 3 2" xfId="10979" xr:uid="{00000000-0005-0000-0000-00008C000000}"/>
    <cellStyle name="Comma 12 3 2 2" xfId="19277" xr:uid="{00000000-0005-0000-0000-00008C000000}"/>
    <cellStyle name="Comma 12 3 2 3" xfId="27859" xr:uid="{00000000-0005-0000-0000-00008B000000}"/>
    <cellStyle name="Comma 12 3 2 4" xfId="34623" xr:uid="{88A2AD65-C3C1-49EB-8961-1BA3650A6E73}"/>
    <cellStyle name="Comma 12 3 3" xfId="15123" xr:uid="{00000000-0005-0000-0000-00008C000000}"/>
    <cellStyle name="Comma 12 3 4" xfId="22910" xr:uid="{00000000-0005-0000-0000-00008B000000}"/>
    <cellStyle name="Comma 12 3 5" xfId="6825" xr:uid="{00000000-0005-0000-0000-00008C000000}"/>
    <cellStyle name="Comma 12 3 6" xfId="33128" xr:uid="{4C415ECB-DA49-4FDA-B9BD-4B9948910946}"/>
    <cellStyle name="Comma 12 4" xfId="9162" xr:uid="{00000000-0005-0000-0000-00008C000000}"/>
    <cellStyle name="Comma 12 4 2" xfId="17460" xr:uid="{00000000-0005-0000-0000-00008C000000}"/>
    <cellStyle name="Comma 12 4 2 2" xfId="30289" xr:uid="{00000000-0005-0000-0000-00008B000000}"/>
    <cellStyle name="Comma 12 4 2 3" xfId="34589" xr:uid="{6C407315-B0CE-43E3-9A3F-404E4823C385}"/>
    <cellStyle name="Comma 12 4 3" xfId="25288" xr:uid="{00000000-0005-0000-0000-00008B000000}"/>
    <cellStyle name="Comma 12 4 4" xfId="31749" xr:uid="{4D1602D3-C307-4F3F-83EE-6B918EB7FA9B}"/>
    <cellStyle name="Comma 12 5" xfId="12729" xr:uid="{00000000-0005-0000-0000-000037010000}"/>
    <cellStyle name="Comma 12 5 2" xfId="26574" xr:uid="{00000000-0005-0000-0000-00008B000000}"/>
    <cellStyle name="Comma 12 5 3" xfId="34543" xr:uid="{8026C37C-D55D-4621-ACDE-E0A0BA26CA47}"/>
    <cellStyle name="Comma 12 6" xfId="21666" xr:uid="{00000000-0005-0000-0000-00008B000000}"/>
    <cellStyle name="Comma 12 7" xfId="4255" xr:uid="{00000000-0005-0000-0000-000037010000}"/>
    <cellStyle name="Comma 12 8" xfId="31268" xr:uid="{F648359B-26D0-4384-87E8-846B9F4ADEDB}"/>
    <cellStyle name="Comma 13" xfId="3939" xr:uid="{00000000-0005-0000-0000-0000BA000000}"/>
    <cellStyle name="Comma 13 2" xfId="12316" xr:uid="{00000000-0005-0000-0000-0000BA000000}"/>
    <cellStyle name="Comma 13 2 2" xfId="20614" xr:uid="{00000000-0005-0000-0000-0000BA000000}"/>
    <cellStyle name="Comma 13 2 3" xfId="34630" xr:uid="{35270431-838E-4C1C-ABFF-79634900BD9D}"/>
    <cellStyle name="Comma 13 3" xfId="13042" xr:uid="{00000000-0005-0000-0000-000039010000}"/>
    <cellStyle name="Comma 13 4" xfId="4537" xr:uid="{00000000-0005-0000-0000-000039010000}"/>
    <cellStyle name="Comma 13 5" xfId="34465" xr:uid="{B8422CCE-FA83-413E-A4DE-AAA79733DCD1}"/>
    <cellStyle name="Comma 14" xfId="6000" xr:uid="{00000000-0005-0000-0000-00003A010000}"/>
    <cellStyle name="Comma 14 2" xfId="12609" xr:uid="{734F6E58-D63D-4ABE-A7AD-3561D6DEAE86}"/>
    <cellStyle name="Comma 14 2 2" xfId="20907" xr:uid="{734F6E58-D63D-4ABE-A7AD-3561D6DEAE86}"/>
    <cellStyle name="Comma 14 2 3" xfId="34632" xr:uid="{622E2141-27E4-4EB2-BACA-09A1A6DECC72}"/>
    <cellStyle name="Comma 14 3" xfId="14298" xr:uid="{00000000-0005-0000-0000-00003A010000}"/>
    <cellStyle name="Comma 14 4" xfId="34468" xr:uid="{491614A0-C5D8-4B2B-9E26-60EBBEF82021}"/>
    <cellStyle name="Comma 15" xfId="8379" xr:uid="{00000000-0005-0000-0000-0000E7110000}"/>
    <cellStyle name="Comma 15 2" xfId="16677" xr:uid="{00000000-0005-0000-0000-0000E7110000}"/>
    <cellStyle name="Comma 15 3" xfId="34482" xr:uid="{9F897224-42BD-4AA7-A2DC-675AFC3D69BD}"/>
    <cellStyle name="Comma 16" xfId="8677" xr:uid="{00000000-0005-0000-0000-000013130000}"/>
    <cellStyle name="Comma 16 2" xfId="16975" xr:uid="{00000000-0005-0000-0000-000013130000}"/>
    <cellStyle name="Comma 16 2 2" xfId="34631" xr:uid="{6E2BB16D-9DE0-42F9-9C42-F5834A56CE2D}"/>
    <cellStyle name="Comma 16 3" xfId="12618" xr:uid="{24543247-CA6C-4D52-BFEB-49029B5D825C}"/>
    <cellStyle name="Comma 16 4" xfId="34467" xr:uid="{A4F8FDA3-999A-4ED7-8465-8F6C8B381DB1}"/>
    <cellStyle name="Comma 17" xfId="8683" xr:uid="{00000000-0005-0000-0000-000019130000}"/>
    <cellStyle name="Comma 17 2" xfId="16981" xr:uid="{00000000-0005-0000-0000-000019130000}"/>
    <cellStyle name="Comma 18" xfId="12608" xr:uid="{9EF425FE-CD2F-46AC-930D-039540D84EA7}"/>
    <cellStyle name="Comma 18 2" xfId="20906" xr:uid="{9EF425FE-CD2F-46AC-930D-039540D84EA7}"/>
    <cellStyle name="Comma 19" xfId="12614" xr:uid="{00000000-0005-0000-0000-000077220000}"/>
    <cellStyle name="Comma 19 2" xfId="20912" xr:uid="{00000000-0005-0000-0000-000077220000}"/>
    <cellStyle name="Comma 2" xfId="137" xr:uid="{00000000-0005-0000-0000-00008E000000}"/>
    <cellStyle name="Comma 2 2" xfId="138" xr:uid="{00000000-0005-0000-0000-00008F000000}"/>
    <cellStyle name="Comma 2 2 2" xfId="139" xr:uid="{00000000-0005-0000-0000-000090000000}"/>
    <cellStyle name="Comma 2 2 2 10" xfId="30751" xr:uid="{7616394A-8C17-4F80-974D-AA52124A7A85}"/>
    <cellStyle name="Comma 2 2 2 2" xfId="140" xr:uid="{00000000-0005-0000-0000-000091000000}"/>
    <cellStyle name="Comma 2 2 2 2 2" xfId="365" xr:uid="{00000000-0005-0000-0000-000092000000}"/>
    <cellStyle name="Comma 2 2 2 2 2 2 2" xfId="2377" xr:uid="{00000000-0005-0000-0000-000093000000}"/>
    <cellStyle name="Comma 2 2 2 2 2 2 2 2" xfId="19052" xr:uid="{00000000-0005-0000-0000-000093000000}"/>
    <cellStyle name="Comma 2 2 2 2 2 2 2 2 2" xfId="34621" xr:uid="{D6AE92FE-772B-49E4-A194-ABBC23159181}"/>
    <cellStyle name="Comma 2 2 2 2 2 2 2 3" xfId="10754" xr:uid="{00000000-0005-0000-0000-000093000000}"/>
    <cellStyle name="Comma 2 2 2 2 2 2 2 3 2" xfId="34635" xr:uid="{6BF238B3-C6F2-4A07-BA33-2378A6691662}"/>
    <cellStyle name="Comma 2 2 2 2 2 2 2 4" xfId="32903" xr:uid="{82BB80F6-F7B4-4952-A7DC-0CFDDFD5CCBB}"/>
    <cellStyle name="Comma 2 2 2 2 2 2 2 5" xfId="30731" xr:uid="{8148522A-D826-4AB5-979A-EE1D10C0728B}"/>
    <cellStyle name="Comma 2 2 2 2 2 2 3" xfId="13458" xr:uid="{00000000-0005-0000-0000-000040010000}"/>
    <cellStyle name="Comma 2 2 2 2 2 2 3 2" xfId="27355" xr:uid="{00000000-0005-0000-0000-000091000000}"/>
    <cellStyle name="Comma 2 2 2 2 2 2 3 2 2" xfId="34587" xr:uid="{ABF56ECC-D9AD-4C06-B0A8-3A63551D7AD4}"/>
    <cellStyle name="Comma 2 2 2 2 2 2 3 3" xfId="31747" xr:uid="{4C3C1858-24C1-4C41-9597-E34C553EE2CE}"/>
    <cellStyle name="Comma 2 2 2 2 2 2 4" xfId="26069" xr:uid="{00000000-0005-0000-0000-000091000000}"/>
    <cellStyle name="Comma 2 2 2 2 2 2 4 2" xfId="34485" xr:uid="{5CB935C2-5C6F-456E-B49F-80578C65C1E5}"/>
    <cellStyle name="Comma 2 2 2 2 2 2 5" xfId="30766" xr:uid="{18595372-2ECF-4F79-8584-1CBD0FD9AD12}"/>
    <cellStyle name="Comma 2 2 2 2 2 3" xfId="2210" xr:uid="{00000000-0005-0000-0000-000092000000}"/>
    <cellStyle name="Comma 2 2 2 2 2 3 2" xfId="18885" xr:uid="{00000000-0005-0000-0000-000092000000}"/>
    <cellStyle name="Comma 2 2 2 2 2 3 2 2" xfId="34615" xr:uid="{66F42BE3-AB75-472A-8D97-419C90E123C0}"/>
    <cellStyle name="Comma 2 2 2 2 2 3 3" xfId="10587" xr:uid="{00000000-0005-0000-0000-000092000000}"/>
    <cellStyle name="Comma 2 2 2 2 2 3 4" xfId="32736" xr:uid="{B65E8DD0-D54E-4E93-8D7E-C02B90D9FA3A}"/>
    <cellStyle name="Comma 2 2 2 2 2 4" xfId="12820" xr:uid="{00000000-0005-0000-0000-00003F010000}"/>
    <cellStyle name="Comma 2 2 2 2 2 4 2" xfId="27470" xr:uid="{00000000-0005-0000-0000-000090000000}"/>
    <cellStyle name="Comma 2 2 2 2 2 4 2 2" xfId="34580" xr:uid="{BA625D65-33F3-45DC-9BCE-31334AD4F76C}"/>
    <cellStyle name="Comma 2 2 2 2 2 4 3" xfId="31740" xr:uid="{033D6230-C3B2-4A65-BF2A-45897DCA481D}"/>
    <cellStyle name="Comma 2 2 2 2 2 5" xfId="26184" xr:uid="{00000000-0005-0000-0000-000090000000}"/>
    <cellStyle name="Comma 2 2 2 2 2 5 2" xfId="34534" xr:uid="{75C2F1E9-1656-4E3F-AC3D-A7CA719AB220}"/>
    <cellStyle name="Comma 2 2 2 2 2 6" xfId="30879" xr:uid="{6533F9DE-A5C8-41C0-84A9-CAE72A901705}"/>
    <cellStyle name="Comma 2 2 2 2 3" xfId="4566" xr:uid="{00000000-0005-0000-0000-000041010000}"/>
    <cellStyle name="Comma 2 2 2 2 3 2" xfId="13071" xr:uid="{00000000-0005-0000-0000-000041010000}"/>
    <cellStyle name="Comma 2 2 2 2 3 2 2" xfId="28624" xr:uid="{00000000-0005-0000-0000-00008F000000}"/>
    <cellStyle name="Comma 2 2 2 2 3 2 3" xfId="34547" xr:uid="{113AC931-39F6-4595-908F-03EDF8244EBF}"/>
    <cellStyle name="Comma 2 2 2 2 3 3" xfId="22430" xr:uid="{00000000-0005-0000-0000-00008F000000}"/>
    <cellStyle name="Comma 2 2 2 2 3 3 2" xfId="27360" xr:uid="{00000000-0005-0000-0000-00008F000000}"/>
    <cellStyle name="Comma 2 2 2 2 3 4" xfId="26074" xr:uid="{00000000-0005-0000-0000-00008F000000}"/>
    <cellStyle name="Comma 2 2 2 2 3 5" xfId="31707" xr:uid="{9CB4F0B1-0B4C-4CF6-99B7-CA2236DDB4CD}"/>
    <cellStyle name="Comma 2 2 2 2 4" xfId="8688" xr:uid="{00000000-0005-0000-0000-000091000000}"/>
    <cellStyle name="Comma 2 2 2 2 4 2" xfId="16986" xr:uid="{00000000-0005-0000-0000-000091000000}"/>
    <cellStyle name="Comma 2 2 2 2 4 3" xfId="34489" xr:uid="{EEAD948F-012B-481A-96C2-C580DC473F2B}"/>
    <cellStyle name="Comma 2 2 2 2 5" xfId="12735" xr:uid="{00000000-0005-0000-0000-00003E010000}"/>
    <cellStyle name="Comma 2 2 2 2 5 2" xfId="27062" xr:uid="{00000000-0005-0000-0000-000054000000}"/>
    <cellStyle name="Comma 2 2 2 2 6" xfId="25776" xr:uid="{00000000-0005-0000-0000-000054000000}"/>
    <cellStyle name="Comma 2 2 2 2 7" xfId="30772" xr:uid="{39212147-33A4-4E2A-A3B7-F019BDC2CF26}"/>
    <cellStyle name="Comma 2 2 2 3" xfId="4260" xr:uid="{00000000-0005-0000-0000-000042010000}"/>
    <cellStyle name="Comma 2 2 2 3 2" xfId="12734" xr:uid="{00000000-0005-0000-0000-000042010000}"/>
    <cellStyle name="Comma 2 2 2 3 2 2" xfId="28609" xr:uid="{00000000-0005-0000-0000-00008E000000}"/>
    <cellStyle name="Comma 2 2 2 3 3" xfId="22415" xr:uid="{00000000-0005-0000-0000-00008E000000}"/>
    <cellStyle name="Comma 2 2 2 3 3 2" xfId="27342" xr:uid="{00000000-0005-0000-0000-00008E000000}"/>
    <cellStyle name="Comma 2 2 2 3 4" xfId="26056" xr:uid="{00000000-0005-0000-0000-00008E000000}"/>
    <cellStyle name="Comma 2 2 2 3 5" xfId="34477" xr:uid="{A3E8F32B-F9F3-42EF-B018-77BE2684C46A}"/>
    <cellStyle name="Comma 2 2 2 4" xfId="12688" xr:uid="{00000000-0005-0000-0000-00003D010000}"/>
    <cellStyle name="Comma 2 2 2 4 2" xfId="28311" xr:uid="{00000000-0005-0000-0000-000053000000}"/>
    <cellStyle name="Comma 2 2 2 5" xfId="22117" xr:uid="{00000000-0005-0000-0000-000053000000}"/>
    <cellStyle name="Comma 2 2 2 5 2" xfId="27026" xr:uid="{00000000-0005-0000-0000-000053000000}"/>
    <cellStyle name="Comma 2 2 2 6" xfId="25740" xr:uid="{00000000-0005-0000-0000-000053000000}"/>
    <cellStyle name="Comma 2 2 2 9" xfId="30732" xr:uid="{DBE6F50A-68FA-486F-B1D1-B900BE360C85}"/>
    <cellStyle name="Comma 2 2 3" xfId="141" xr:uid="{00000000-0005-0000-0000-000094000000}"/>
    <cellStyle name="Comma 2 2 3 2" xfId="352" xr:uid="{00000000-0005-0000-0000-000095000000}"/>
    <cellStyle name="Comma 2 2 3 2 2" xfId="2197" xr:uid="{00000000-0005-0000-0000-000095000000}"/>
    <cellStyle name="Comma 2 2 3 2 2 2" xfId="10574" xr:uid="{00000000-0005-0000-0000-000095000000}"/>
    <cellStyle name="Comma 2 2 3 2 2 2 2" xfId="18872" xr:uid="{00000000-0005-0000-0000-000095000000}"/>
    <cellStyle name="Comma 2 2 3 2 2 2 3" xfId="34605" xr:uid="{44F7CD67-39FA-4C4A-B577-6DCFA66DB3B6}"/>
    <cellStyle name="Comma 2 2 3 2 2 3" xfId="13529" xr:uid="{00000000-0005-0000-0000-000045010000}"/>
    <cellStyle name="Comma 2 2 3 2 2 4" xfId="32723" xr:uid="{ADB66F82-935B-4224-AFCD-49E35282B1B3}"/>
    <cellStyle name="Comma 2 2 3 2 3" xfId="12821" xr:uid="{00000000-0005-0000-0000-000044010000}"/>
    <cellStyle name="Comma 2 2 3 2 3 2" xfId="27457" xr:uid="{00000000-0005-0000-0000-000093000000}"/>
    <cellStyle name="Comma 2 2 3 2 3 2 2" xfId="34570" xr:uid="{F959E1A8-7CD9-48D6-8A8B-01EA1B951EBD}"/>
    <cellStyle name="Comma 2 2 3 2 3 3" xfId="31730" xr:uid="{5AAC331B-9BB7-4663-9ED2-2B78D39D829E}"/>
    <cellStyle name="Comma 2 2 3 2 4" xfId="26171" xr:uid="{00000000-0005-0000-0000-000093000000}"/>
    <cellStyle name="Comma 2 2 3 2 4 2" xfId="34524" xr:uid="{6A1FC294-1C0E-4A55-8DA9-81776F6DFF89}"/>
    <cellStyle name="Comma 2 2 3 2 5" xfId="30866" xr:uid="{0625BA18-D25C-47BD-80A0-D7F855FFAE7E}"/>
    <cellStyle name="Comma 2 2 3 3" xfId="4557" xr:uid="{00000000-0005-0000-0000-000046010000}"/>
    <cellStyle name="Comma 2 2 3 3 2" xfId="13062" xr:uid="{00000000-0005-0000-0000-000046010000}"/>
    <cellStyle name="Comma 2 2 3 3 2 2" xfId="28625" xr:uid="{00000000-0005-0000-0000-000092000000}"/>
    <cellStyle name="Comma 2 2 3 3 2 3" xfId="34548" xr:uid="{63CA7C02-2860-4CF1-BE81-AB8A27F1026D}"/>
    <cellStyle name="Comma 2 2 3 3 3" xfId="22431" xr:uid="{00000000-0005-0000-0000-000092000000}"/>
    <cellStyle name="Comma 2 2 3 3 3 2" xfId="27361" xr:uid="{00000000-0005-0000-0000-000092000000}"/>
    <cellStyle name="Comma 2 2 3 3 4" xfId="26075" xr:uid="{00000000-0005-0000-0000-000092000000}"/>
    <cellStyle name="Comma 2 2 3 3 5" xfId="31708" xr:uid="{ABE90AED-E870-47AE-BA97-60DCC97B01EE}"/>
    <cellStyle name="Comma 2 2 3 4" xfId="8689" xr:uid="{00000000-0005-0000-0000-000094000000}"/>
    <cellStyle name="Comma 2 2 3 4 2" xfId="16987" xr:uid="{00000000-0005-0000-0000-000094000000}"/>
    <cellStyle name="Comma 2 2 3 4 3" xfId="34490" xr:uid="{9A1A39E1-7CB2-4328-A7A2-10D096FCC184}"/>
    <cellStyle name="Comma 2 2 3 5" xfId="12736" xr:uid="{00000000-0005-0000-0000-000043010000}"/>
    <cellStyle name="Comma 2 2 3 5 2" xfId="27049" xr:uid="{00000000-0005-0000-0000-000055000000}"/>
    <cellStyle name="Comma 2 2 3 6" xfId="25763" xr:uid="{00000000-0005-0000-0000-000055000000}"/>
    <cellStyle name="Comma 2 2 3 7" xfId="30773" xr:uid="{3EFF4A02-1D13-4120-A707-831D083AF117}"/>
    <cellStyle name="Comma 2 2 4" xfId="4259" xr:uid="{00000000-0005-0000-0000-000047010000}"/>
    <cellStyle name="Comma 2 2 4 2" xfId="12733" xr:uid="{00000000-0005-0000-0000-000047010000}"/>
    <cellStyle name="Comma 2 2 4 2 2" xfId="28607" xr:uid="{00000000-0005-0000-0000-00008D000000}"/>
    <cellStyle name="Comma 2 2 4 3" xfId="22413" xr:uid="{00000000-0005-0000-0000-00008D000000}"/>
    <cellStyle name="Comma 2 2 4 3 2" xfId="27339" xr:uid="{00000000-0005-0000-0000-00008D000000}"/>
    <cellStyle name="Comma 2 2 4 4" xfId="26053" xr:uid="{00000000-0005-0000-0000-00008D000000}"/>
    <cellStyle name="Comma 2 2 4 5" xfId="34474" xr:uid="{DAF09572-511B-4051-A31A-8FC3A18F53E4}"/>
    <cellStyle name="Comma 2 2 5" xfId="12666" xr:uid="{00000000-0005-0000-0000-00003C010000}"/>
    <cellStyle name="Comma 2 2 5 2" xfId="28298" xr:uid="{00000000-0005-0000-0000-000052000000}"/>
    <cellStyle name="Comma 2 2 6" xfId="22104" xr:uid="{00000000-0005-0000-0000-000052000000}"/>
    <cellStyle name="Comma 2 2 6 2" xfId="27013" xr:uid="{00000000-0005-0000-0000-000052000000}"/>
    <cellStyle name="Comma 2 2 7" xfId="25727" xr:uid="{00000000-0005-0000-0000-000052000000}"/>
    <cellStyle name="Comma 2 2 8" xfId="30748" xr:uid="{EEB600A0-E2AA-46ED-8E8A-41E541BC7B4C}"/>
    <cellStyle name="Comma 2 3" xfId="142" xr:uid="{00000000-0005-0000-0000-000096000000}"/>
    <cellStyle name="Comma 2 3 2" xfId="143" xr:uid="{00000000-0005-0000-0000-000097000000}"/>
    <cellStyle name="Comma 2 3 2 2" xfId="364" xr:uid="{00000000-0005-0000-0000-000098000000}"/>
    <cellStyle name="Comma 2 3 2 2 2" xfId="2209" xr:uid="{00000000-0005-0000-0000-000098000000}"/>
    <cellStyle name="Comma 2 3 2 2 2 2" xfId="10586" xr:uid="{00000000-0005-0000-0000-000098000000}"/>
    <cellStyle name="Comma 2 3 2 2 2 2 2" xfId="18884" xr:uid="{00000000-0005-0000-0000-000098000000}"/>
    <cellStyle name="Comma 2 3 2 2 2 2 3" xfId="34614" xr:uid="{3AD9DC9D-EE4B-463C-AE3C-404D949AA522}"/>
    <cellStyle name="Comma 2 3 2 2 2 3" xfId="13541" xr:uid="{00000000-0005-0000-0000-00004B010000}"/>
    <cellStyle name="Comma 2 3 2 2 2 4" xfId="32735" xr:uid="{CA3D0EC4-0D6B-42F9-97D5-A54D543189A4}"/>
    <cellStyle name="Comma 2 3 2 2 3" xfId="12822" xr:uid="{00000000-0005-0000-0000-00004A010000}"/>
    <cellStyle name="Comma 2 3 2 2 3 2" xfId="27469" xr:uid="{00000000-0005-0000-0000-000096000000}"/>
    <cellStyle name="Comma 2 3 2 2 3 2 2" xfId="34579" xr:uid="{5B160D39-9D6A-4646-BFEA-D4E0652435E0}"/>
    <cellStyle name="Comma 2 3 2 2 3 3" xfId="31739" xr:uid="{3E508B0E-97A1-4D52-B72D-7C39F1A91E04}"/>
    <cellStyle name="Comma 2 3 2 2 4" xfId="26183" xr:uid="{00000000-0005-0000-0000-000096000000}"/>
    <cellStyle name="Comma 2 3 2 2 4 2" xfId="34533" xr:uid="{F8BCADA6-6977-49E5-9380-7A2BFF579DC0}"/>
    <cellStyle name="Comma 2 3 2 2 5" xfId="30878" xr:uid="{4E73C746-7662-496D-A409-1FAD7A42CEE5}"/>
    <cellStyle name="Comma 2 3 2 3" xfId="4565" xr:uid="{00000000-0005-0000-0000-00004C010000}"/>
    <cellStyle name="Comma 2 3 2 3 2" xfId="13070" xr:uid="{00000000-0005-0000-0000-00004C010000}"/>
    <cellStyle name="Comma 2 3 2 3 2 2" xfId="28627" xr:uid="{00000000-0005-0000-0000-000095000000}"/>
    <cellStyle name="Comma 2 3 2 3 2 3" xfId="34549" xr:uid="{F8B6EB37-E3D2-4A84-BDF0-A6BCABB29370}"/>
    <cellStyle name="Comma 2 3 2 3 3" xfId="22433" xr:uid="{00000000-0005-0000-0000-000095000000}"/>
    <cellStyle name="Comma 2 3 2 3 3 2" xfId="27363" xr:uid="{00000000-0005-0000-0000-000095000000}"/>
    <cellStyle name="Comma 2 3 2 3 4" xfId="26077" xr:uid="{00000000-0005-0000-0000-000095000000}"/>
    <cellStyle name="Comma 2 3 2 3 5" xfId="31709" xr:uid="{52A0DB7E-0610-4842-B3F1-3477DCB4E5C9}"/>
    <cellStyle name="Comma 2 3 2 4" xfId="8690" xr:uid="{00000000-0005-0000-0000-000097000000}"/>
    <cellStyle name="Comma 2 3 2 4 2" xfId="16988" xr:uid="{00000000-0005-0000-0000-000097000000}"/>
    <cellStyle name="Comma 2 3 2 4 3" xfId="34492" xr:uid="{6CF0E27E-DABB-4E7F-B9F6-C4B6FB9F2933}"/>
    <cellStyle name="Comma 2 3 2 5" xfId="12738" xr:uid="{00000000-0005-0000-0000-000049010000}"/>
    <cellStyle name="Comma 2 3 2 5 2" xfId="27061" xr:uid="{00000000-0005-0000-0000-000057000000}"/>
    <cellStyle name="Comma 2 3 2 6" xfId="25775" xr:uid="{00000000-0005-0000-0000-000057000000}"/>
    <cellStyle name="Comma 2 3 2 7" xfId="30775" xr:uid="{DFCFD928-DFB5-40F5-B6F4-90E23F2051BA}"/>
    <cellStyle name="Comma 2 3 3" xfId="4261" xr:uid="{00000000-0005-0000-0000-00004D010000}"/>
    <cellStyle name="Comma 2 3 3 2" xfId="12737" xr:uid="{00000000-0005-0000-0000-00004D010000}"/>
    <cellStyle name="Comma 2 3 3 2 2" xfId="28626" xr:uid="{00000000-0005-0000-0000-000094000000}"/>
    <cellStyle name="Comma 2 3 3 3" xfId="22432" xr:uid="{00000000-0005-0000-0000-000094000000}"/>
    <cellStyle name="Comma 2 3 3 3 2" xfId="27362" xr:uid="{00000000-0005-0000-0000-000094000000}"/>
    <cellStyle name="Comma 2 3 3 4" xfId="26076" xr:uid="{00000000-0005-0000-0000-000094000000}"/>
    <cellStyle name="Comma 2 3 3 5" xfId="34491" xr:uid="{59AF6D1E-1C17-42DC-AEAD-6E6506898A95}"/>
    <cellStyle name="Comma 2 3 4" xfId="12689" xr:uid="{00000000-0005-0000-0000-000048010000}"/>
    <cellStyle name="Comma 2 3 4 2" xfId="28310" xr:uid="{00000000-0005-0000-0000-000056000000}"/>
    <cellStyle name="Comma 2 3 5" xfId="22116" xr:uid="{00000000-0005-0000-0000-000056000000}"/>
    <cellStyle name="Comma 2 3 5 2" xfId="27025" xr:uid="{00000000-0005-0000-0000-000056000000}"/>
    <cellStyle name="Comma 2 3 6" xfId="25739" xr:uid="{00000000-0005-0000-0000-000056000000}"/>
    <cellStyle name="Comma 2 3 7" xfId="30774" xr:uid="{86260CFD-7C55-4492-B73B-B93A2725E964}"/>
    <cellStyle name="Comma 2 4" xfId="144" xr:uid="{00000000-0005-0000-0000-000099000000}"/>
    <cellStyle name="Comma 2 4 2" xfId="351" xr:uid="{00000000-0005-0000-0000-00009A000000}"/>
    <cellStyle name="Comma 2 4 2 2" xfId="2196" xr:uid="{00000000-0005-0000-0000-00009A000000}"/>
    <cellStyle name="Comma 2 4 2 2 2" xfId="10573" xr:uid="{00000000-0005-0000-0000-00009A000000}"/>
    <cellStyle name="Comma 2 4 2 2 2 2" xfId="18871" xr:uid="{00000000-0005-0000-0000-00009A000000}"/>
    <cellStyle name="Comma 2 4 2 2 2 3" xfId="34604" xr:uid="{569B1149-443E-4E7F-9BC1-3B76786A10CE}"/>
    <cellStyle name="Comma 2 4 2 2 3" xfId="13528" xr:uid="{00000000-0005-0000-0000-000050010000}"/>
    <cellStyle name="Comma 2 4 2 2 4" xfId="32722" xr:uid="{89159AA4-045C-413B-A8C4-529B1079A98A}"/>
    <cellStyle name="Comma 2 4 2 3" xfId="12823" xr:uid="{00000000-0005-0000-0000-00004F010000}"/>
    <cellStyle name="Comma 2 4 2 3 2" xfId="27456" xr:uid="{00000000-0005-0000-0000-000098000000}"/>
    <cellStyle name="Comma 2 4 2 3 2 2" xfId="34569" xr:uid="{B7979FD2-0CD5-45AC-9E4E-599FC069812F}"/>
    <cellStyle name="Comma 2 4 2 3 3" xfId="31729" xr:uid="{F523522C-E91E-49FA-8113-C94A249C2BE0}"/>
    <cellStyle name="Comma 2 4 2 4" xfId="26170" xr:uid="{00000000-0005-0000-0000-000098000000}"/>
    <cellStyle name="Comma 2 4 2 4 2" xfId="34523" xr:uid="{DC1A1392-CA36-4E99-A989-D952D105DA23}"/>
    <cellStyle name="Comma 2 4 2 5" xfId="30865" xr:uid="{F7F12D80-B92C-448F-9F02-6637F45434E2}"/>
    <cellStyle name="Comma 2 4 3" xfId="4556" xr:uid="{00000000-0005-0000-0000-000051010000}"/>
    <cellStyle name="Comma 2 4 3 2" xfId="13061" xr:uid="{00000000-0005-0000-0000-000051010000}"/>
    <cellStyle name="Comma 2 4 3 2 2" xfId="28628" xr:uid="{00000000-0005-0000-0000-000097000000}"/>
    <cellStyle name="Comma 2 4 3 2 3" xfId="34550" xr:uid="{BCF346FE-4F1F-4367-8D2A-34E5128B3B13}"/>
    <cellStyle name="Comma 2 4 3 3" xfId="22434" xr:uid="{00000000-0005-0000-0000-000097000000}"/>
    <cellStyle name="Comma 2 4 3 3 2" xfId="27364" xr:uid="{00000000-0005-0000-0000-000097000000}"/>
    <cellStyle name="Comma 2 4 3 4" xfId="26078" xr:uid="{00000000-0005-0000-0000-000097000000}"/>
    <cellStyle name="Comma 2 4 3 5" xfId="31710" xr:uid="{7C977649-9CF5-4997-AF91-593DC6C79CEC}"/>
    <cellStyle name="Comma 2 4 4" xfId="8691" xr:uid="{00000000-0005-0000-0000-000099000000}"/>
    <cellStyle name="Comma 2 4 4 2" xfId="16989" xr:uid="{00000000-0005-0000-0000-000099000000}"/>
    <cellStyle name="Comma 2 4 4 3" xfId="34493" xr:uid="{5EEDD7C1-6ABE-4CEA-89AE-DEA01186707C}"/>
    <cellStyle name="Comma 2 4 5" xfId="12739" xr:uid="{00000000-0005-0000-0000-00004E010000}"/>
    <cellStyle name="Comma 2 4 5 2" xfId="27048" xr:uid="{00000000-0005-0000-0000-000058000000}"/>
    <cellStyle name="Comma 2 4 6" xfId="25762" xr:uid="{00000000-0005-0000-0000-000058000000}"/>
    <cellStyle name="Comma 2 4 7" xfId="30776" xr:uid="{36D37881-C729-4036-88B6-5260DC3869C9}"/>
    <cellStyle name="Comma 2 5" xfId="4258" xr:uid="{00000000-0005-0000-0000-000052010000}"/>
    <cellStyle name="Comma 2 5 2" xfId="12732" xr:uid="{00000000-0005-0000-0000-000052010000}"/>
    <cellStyle name="Comma 2 5 2 2" xfId="28621" xr:uid="{00000000-0005-0000-0000-00008C000000}"/>
    <cellStyle name="Comma 2 5 3" xfId="22427" xr:uid="{00000000-0005-0000-0000-00008C000000}"/>
    <cellStyle name="Comma 2 5 3 2" xfId="27357" xr:uid="{00000000-0005-0000-0000-00008C000000}"/>
    <cellStyle name="Comma 2 5 4" xfId="26071" xr:uid="{00000000-0005-0000-0000-00008C000000}"/>
    <cellStyle name="Comma 2 5 5" xfId="34486" xr:uid="{5BA74F2A-AF9A-4656-A547-E0ABEC70D579}"/>
    <cellStyle name="Comma 2 6" xfId="8382" xr:uid="{00000000-0005-0000-0000-000001000000}"/>
    <cellStyle name="Comma 2 6 2" xfId="16680" xr:uid="{00000000-0005-0000-0000-000001000000}"/>
    <cellStyle name="Comma 2 6 2 2" xfId="28297" xr:uid="{00000000-0005-0000-0000-000051000000}"/>
    <cellStyle name="Comma 2 6 3" xfId="23348" xr:uid="{00000000-0005-0000-0000-000051000000}"/>
    <cellStyle name="Comma 2 7" xfId="12647" xr:uid="{00000000-0005-0000-0000-00003B010000}"/>
    <cellStyle name="Comma 2 7 2" xfId="27012" xr:uid="{00000000-0005-0000-0000-000051000000}"/>
    <cellStyle name="Comma 2 8" xfId="25726" xr:uid="{00000000-0005-0000-0000-000051000000}"/>
    <cellStyle name="Comma 2 9" xfId="30768" xr:uid="{0500BB8F-C8C4-405D-8EC6-2FA050F7CD34}"/>
    <cellStyle name="Comma 20" xfId="12617" xr:uid="{00000000-0005-0000-0000-000093220000}"/>
    <cellStyle name="Comma 21" xfId="30727" xr:uid="{00000000-0005-0000-0000-0000E5420000}"/>
    <cellStyle name="Comma 22" xfId="30761" xr:uid="{044F0AB1-2B91-4121-8C50-C16198ED01C2}"/>
    <cellStyle name="Comma 23" xfId="34645" xr:uid="{7D691095-F423-4D36-8067-89D73613D36A}"/>
    <cellStyle name="Comma 3" xfId="145" xr:uid="{00000000-0005-0000-0000-00009B000000}"/>
    <cellStyle name="Comma 3 2" xfId="146" xr:uid="{00000000-0005-0000-0000-00009C000000}"/>
    <cellStyle name="Comma 3 2 2" xfId="353" xr:uid="{00000000-0005-0000-0000-00009D000000}"/>
    <cellStyle name="Comma 3 2 2 2" xfId="2198" xr:uid="{00000000-0005-0000-0000-00009D000000}"/>
    <cellStyle name="Comma 3 2 2 2 2" xfId="10575" xr:uid="{00000000-0005-0000-0000-00009D000000}"/>
    <cellStyle name="Comma 3 2 2 2 2 2" xfId="18873" xr:uid="{00000000-0005-0000-0000-00009D000000}"/>
    <cellStyle name="Comma 3 2 2 2 2 3" xfId="34606" xr:uid="{9926C26F-4E7E-4BF2-9B62-91BDA533C7F8}"/>
    <cellStyle name="Comma 3 2 2 2 3" xfId="13530" xr:uid="{00000000-0005-0000-0000-000056010000}"/>
    <cellStyle name="Comma 3 2 2 2 4" xfId="32724" xr:uid="{4C09EBE3-3E7F-4516-87FD-EAA2313BEF7E}"/>
    <cellStyle name="Comma 3 2 2 3" xfId="12824" xr:uid="{00000000-0005-0000-0000-000055010000}"/>
    <cellStyle name="Comma 3 2 2 3 2" xfId="27458" xr:uid="{00000000-0005-0000-0000-00009B000000}"/>
    <cellStyle name="Comma 3 2 2 3 2 2" xfId="34571" xr:uid="{0771E4F6-D8C8-4993-9CA3-385FC070800C}"/>
    <cellStyle name="Comma 3 2 2 3 3" xfId="31731" xr:uid="{F2C4531D-88CC-4659-B918-046B3DEEB7EC}"/>
    <cellStyle name="Comma 3 2 2 4" xfId="26172" xr:uid="{00000000-0005-0000-0000-00009B000000}"/>
    <cellStyle name="Comma 3 2 2 4 2" xfId="34525" xr:uid="{F22DC6AF-D643-439D-B3AD-53E23FE309D9}"/>
    <cellStyle name="Comma 3 2 2 5" xfId="30867" xr:uid="{FE0F8C89-4F7F-427D-8D95-E77B80E3AA19}"/>
    <cellStyle name="Comma 3 2 3" xfId="4558" xr:uid="{00000000-0005-0000-0000-000057010000}"/>
    <cellStyle name="Comma 3 2 3 2" xfId="13063" xr:uid="{00000000-0005-0000-0000-000057010000}"/>
    <cellStyle name="Comma 3 2 3 2 2" xfId="28630" xr:uid="{00000000-0005-0000-0000-00009A000000}"/>
    <cellStyle name="Comma 3 2 3 2 3" xfId="34551" xr:uid="{2DA1BCDF-0E39-46B8-B070-CE9A7F80CCCA}"/>
    <cellStyle name="Comma 3 2 3 3" xfId="22436" xr:uid="{00000000-0005-0000-0000-00009A000000}"/>
    <cellStyle name="Comma 3 2 3 3 2" xfId="27366" xr:uid="{00000000-0005-0000-0000-00009A000000}"/>
    <cellStyle name="Comma 3 2 3 4" xfId="26080" xr:uid="{00000000-0005-0000-0000-00009A000000}"/>
    <cellStyle name="Comma 3 2 3 5" xfId="31711" xr:uid="{E9C0478A-CF20-4FE6-944F-A6F0AAA964DC}"/>
    <cellStyle name="Comma 3 2 4" xfId="8692" xr:uid="{00000000-0005-0000-0000-00009C000000}"/>
    <cellStyle name="Comma 3 2 4 2" xfId="16990" xr:uid="{00000000-0005-0000-0000-00009C000000}"/>
    <cellStyle name="Comma 3 2 4 3" xfId="34495" xr:uid="{BE2AB636-1515-44CB-B8CC-734D7319F00F}"/>
    <cellStyle name="Comma 3 2 5" xfId="12741" xr:uid="{00000000-0005-0000-0000-000054010000}"/>
    <cellStyle name="Comma 3 2 5 2" xfId="27050" xr:uid="{00000000-0005-0000-0000-00005A000000}"/>
    <cellStyle name="Comma 3 2 6" xfId="25764" xr:uid="{00000000-0005-0000-0000-00005A000000}"/>
    <cellStyle name="Comma 3 2 7" xfId="30778" xr:uid="{B09987B4-B091-4CA4-992B-75078D689861}"/>
    <cellStyle name="Comma 3 3" xfId="4262" xr:uid="{00000000-0005-0000-0000-000058010000}"/>
    <cellStyle name="Comma 3 3 2" xfId="12740" xr:uid="{00000000-0005-0000-0000-000058010000}"/>
    <cellStyle name="Comma 3 3 2 2" xfId="28629" xr:uid="{00000000-0005-0000-0000-000099000000}"/>
    <cellStyle name="Comma 3 3 3" xfId="22435" xr:uid="{00000000-0005-0000-0000-000099000000}"/>
    <cellStyle name="Comma 3 3 3 2" xfId="27365" xr:uid="{00000000-0005-0000-0000-000099000000}"/>
    <cellStyle name="Comma 3 3 4" xfId="26079" xr:uid="{00000000-0005-0000-0000-000099000000}"/>
    <cellStyle name="Comma 3 3 5" xfId="34494" xr:uid="{20DF78CA-ACFD-47C1-8895-1D8678408C47}"/>
    <cellStyle name="Comma 3 4" xfId="12648" xr:uid="{00000000-0005-0000-0000-000053010000}"/>
    <cellStyle name="Comma 3 4 2" xfId="28299" xr:uid="{00000000-0005-0000-0000-000059000000}"/>
    <cellStyle name="Comma 3 5" xfId="22105" xr:uid="{00000000-0005-0000-0000-000059000000}"/>
    <cellStyle name="Comma 3 5 2" xfId="27014" xr:uid="{00000000-0005-0000-0000-000059000000}"/>
    <cellStyle name="Comma 3 6" xfId="25728" xr:uid="{00000000-0005-0000-0000-000059000000}"/>
    <cellStyle name="Comma 3 7" xfId="30777" xr:uid="{5E62B49C-0379-419C-B99B-112FF401751C}"/>
    <cellStyle name="Comma 4" xfId="147" xr:uid="{00000000-0005-0000-0000-00009E000000}"/>
    <cellStyle name="Comma 4 2" xfId="148" xr:uid="{00000000-0005-0000-0000-00009F000000}"/>
    <cellStyle name="Comma 4 2 2" xfId="149" xr:uid="{00000000-0005-0000-0000-0000A0000000}"/>
    <cellStyle name="Comma 4 2 2 2" xfId="366" xr:uid="{00000000-0005-0000-0000-0000A1000000}"/>
    <cellStyle name="Comma 4 2 2 2 2" xfId="2211" xr:uid="{00000000-0005-0000-0000-0000A1000000}"/>
    <cellStyle name="Comma 4 2 2 2 2 2" xfId="10588" xr:uid="{00000000-0005-0000-0000-0000A1000000}"/>
    <cellStyle name="Comma 4 2 2 2 2 2 2" xfId="18886" xr:uid="{00000000-0005-0000-0000-0000A1000000}"/>
    <cellStyle name="Comma 4 2 2 2 2 2 3" xfId="34616" xr:uid="{4B95C198-4FFF-4B59-9AA2-133678656BD5}"/>
    <cellStyle name="Comma 4 2 2 2 2 3" xfId="13542" xr:uid="{00000000-0005-0000-0000-00005D010000}"/>
    <cellStyle name="Comma 4 2 2 2 2 4" xfId="32737" xr:uid="{9755CA7F-065A-46AE-8320-CC1907AF4EEF}"/>
    <cellStyle name="Comma 4 2 2 2 3" xfId="12825" xr:uid="{00000000-0005-0000-0000-00005C010000}"/>
    <cellStyle name="Comma 4 2 2 2 3 2" xfId="27471" xr:uid="{00000000-0005-0000-0000-00009F000000}"/>
    <cellStyle name="Comma 4 2 2 2 3 2 2" xfId="34581" xr:uid="{45B4E9CA-86B2-4B9A-9B25-85E6C32F57F2}"/>
    <cellStyle name="Comma 4 2 2 2 3 3" xfId="31741" xr:uid="{732B35D2-C3C3-43A1-8A95-6758F8A06379}"/>
    <cellStyle name="Comma 4 2 2 2 4" xfId="26185" xr:uid="{00000000-0005-0000-0000-00009F000000}"/>
    <cellStyle name="Comma 4 2 2 2 4 2" xfId="34535" xr:uid="{3B8B8560-A218-4BB1-8F58-C2EDEFAC85C0}"/>
    <cellStyle name="Comma 4 2 2 2 5" xfId="30880" xr:uid="{63BFB77C-03F7-4759-B447-CF2F2DFDBEC8}"/>
    <cellStyle name="Comma 4 2 2 3" xfId="4567" xr:uid="{00000000-0005-0000-0000-00005E010000}"/>
    <cellStyle name="Comma 4 2 2 3 2" xfId="13072" xr:uid="{00000000-0005-0000-0000-00005E010000}"/>
    <cellStyle name="Comma 4 2 2 3 2 2" xfId="28633" xr:uid="{00000000-0005-0000-0000-00009E000000}"/>
    <cellStyle name="Comma 4 2 2 3 2 3" xfId="34552" xr:uid="{182E3335-8B69-4607-B946-10BD00820BE3}"/>
    <cellStyle name="Comma 4 2 2 3 3" xfId="22439" xr:uid="{00000000-0005-0000-0000-00009E000000}"/>
    <cellStyle name="Comma 4 2 2 3 3 2" xfId="27369" xr:uid="{00000000-0005-0000-0000-00009E000000}"/>
    <cellStyle name="Comma 4 2 2 3 4" xfId="26083" xr:uid="{00000000-0005-0000-0000-00009E000000}"/>
    <cellStyle name="Comma 4 2 2 3 5" xfId="31712" xr:uid="{1C56E688-DA32-4F6D-9864-B643276AEA9D}"/>
    <cellStyle name="Comma 4 2 2 4" xfId="8693" xr:uid="{00000000-0005-0000-0000-0000A0000000}"/>
    <cellStyle name="Comma 4 2 2 4 2" xfId="16991" xr:uid="{00000000-0005-0000-0000-0000A0000000}"/>
    <cellStyle name="Comma 4 2 2 4 3" xfId="34498" xr:uid="{92BEEDE2-4A2D-49B4-AEF9-8D4BC386A2AB}"/>
    <cellStyle name="Comma 4 2 2 5" xfId="12744" xr:uid="{00000000-0005-0000-0000-00005B010000}"/>
    <cellStyle name="Comma 4 2 2 5 2" xfId="27063" xr:uid="{00000000-0005-0000-0000-00005D000000}"/>
    <cellStyle name="Comma 4 2 2 6" xfId="25777" xr:uid="{00000000-0005-0000-0000-00005D000000}"/>
    <cellStyle name="Comma 4 2 2 7" xfId="30781" xr:uid="{E740C1BE-C801-4B77-B548-C501E03EC4BB}"/>
    <cellStyle name="Comma 4 2 3" xfId="4264" xr:uid="{00000000-0005-0000-0000-00005F010000}"/>
    <cellStyle name="Comma 4 2 3 2" xfId="12743" xr:uid="{00000000-0005-0000-0000-00005F010000}"/>
    <cellStyle name="Comma 4 2 3 2 2" xfId="28632" xr:uid="{00000000-0005-0000-0000-0000A0000000}"/>
    <cellStyle name="Comma 4 2 3 2 3" xfId="34497" xr:uid="{2AFF3F9E-5282-414E-959F-364EDD9846FE}"/>
    <cellStyle name="Comma 4 2 3 3" xfId="22438" xr:uid="{00000000-0005-0000-0000-0000A0000000}"/>
    <cellStyle name="Comma 4 2 3 3 2" xfId="27368" xr:uid="{00000000-0005-0000-0000-0000A0000000}"/>
    <cellStyle name="Comma 4 2 3 4" xfId="26082" xr:uid="{00000000-0005-0000-0000-0000A0000000}"/>
    <cellStyle name="Comma 4 2 3 5" xfId="30780" xr:uid="{F81C2EC2-3412-4990-B2F6-287231A511E3}"/>
    <cellStyle name="Comma 4 2 4" xfId="12672" xr:uid="{00000000-0005-0000-0000-00005A010000}"/>
    <cellStyle name="Comma 4 2 4 2" xfId="23642" xr:uid="{00000000-0005-0000-0000-00009D000000}"/>
    <cellStyle name="Comma 4 2 4 2 2" xfId="28608" xr:uid="{00000000-0005-0000-0000-00009D000000}"/>
    <cellStyle name="Comma 4 2 4 3" xfId="22414" xr:uid="{00000000-0005-0000-0000-00009D000000}"/>
    <cellStyle name="Comma 4 2 4 3 2" xfId="27341" xr:uid="{00000000-0005-0000-0000-00009D000000}"/>
    <cellStyle name="Comma 4 2 4 4" xfId="26055" xr:uid="{00000000-0005-0000-0000-00009D000000}"/>
    <cellStyle name="Comma 4 2 4 5" xfId="34476" xr:uid="{903A18C2-F6D3-4C8B-85D7-1A0091874D3E}"/>
    <cellStyle name="Comma 4 2 5" xfId="23354" xr:uid="{00000000-0005-0000-0000-00005C000000}"/>
    <cellStyle name="Comma 4 2 5 2" xfId="28312" xr:uid="{00000000-0005-0000-0000-00005C000000}"/>
    <cellStyle name="Comma 4 2 6" xfId="22118" xr:uid="{00000000-0005-0000-0000-00005C000000}"/>
    <cellStyle name="Comma 4 2 6 2" xfId="27027" xr:uid="{00000000-0005-0000-0000-00005C000000}"/>
    <cellStyle name="Comma 4 2 7" xfId="25741" xr:uid="{00000000-0005-0000-0000-00005C000000}"/>
    <cellStyle name="Comma 4 2 8" xfId="30750" xr:uid="{CEC292FC-151F-46FD-A0C8-A792024A0B1A}"/>
    <cellStyle name="Comma 4 3" xfId="150" xr:uid="{00000000-0005-0000-0000-0000A2000000}"/>
    <cellStyle name="Comma 4 3 2" xfId="151" xr:uid="{00000000-0005-0000-0000-0000A3000000}"/>
    <cellStyle name="Comma 4 3 2 2" xfId="8695" xr:uid="{00000000-0005-0000-0000-0000A3000000}"/>
    <cellStyle name="Comma 4 3 2 2 2" xfId="16993" xr:uid="{00000000-0005-0000-0000-0000A3000000}"/>
    <cellStyle name="Comma 4 3 2 2 2 2" xfId="28635" xr:uid="{00000000-0005-0000-0000-0000A3000000}"/>
    <cellStyle name="Comma 4 3 2 2 2 3" xfId="34500" xr:uid="{1E1BCE03-0275-4C39-92E1-966EF37A7D99}"/>
    <cellStyle name="Comma 4 3 2 2 3" xfId="22441" xr:uid="{00000000-0005-0000-0000-0000A3000000}"/>
    <cellStyle name="Comma 4 3 2 2 3 2" xfId="27371" xr:uid="{00000000-0005-0000-0000-0000A3000000}"/>
    <cellStyle name="Comma 4 3 2 2 4" xfId="26085" xr:uid="{00000000-0005-0000-0000-0000A3000000}"/>
    <cellStyle name="Comma 4 3 2 2 5" xfId="30783" xr:uid="{9897AB90-BE9C-4E7C-90DD-B1A9B317E777}"/>
    <cellStyle name="Comma 4 3 2 3" xfId="12745" xr:uid="{00000000-0005-0000-0000-000061010000}"/>
    <cellStyle name="Comma 4 3 2 3 2" xfId="28616" xr:uid="{00000000-0005-0000-0000-0000A2000000}"/>
    <cellStyle name="Comma 4 3 2 3 2 2" xfId="34554" xr:uid="{01CCC20A-36D3-481B-86D6-217AB878AF55}"/>
    <cellStyle name="Comma 4 3 2 3 3" xfId="31714" xr:uid="{A71DDF39-B6BB-4336-A087-C5CB79964C05}"/>
    <cellStyle name="Comma 4 3 2 4" xfId="22422" xr:uid="{00000000-0005-0000-0000-0000A2000000}"/>
    <cellStyle name="Comma 4 3 2 4 2" xfId="27349" xr:uid="{00000000-0005-0000-0000-0000A2000000}"/>
    <cellStyle name="Comma 4 3 2 4 3" xfId="34480" xr:uid="{FA0B7712-EAF8-404B-8F7B-401459F55A0A}"/>
    <cellStyle name="Comma 4 3 2 5" xfId="26063" xr:uid="{00000000-0005-0000-0000-0000A2000000}"/>
    <cellStyle name="Comma 4 3 2 6" xfId="30758" xr:uid="{63EC76EB-F262-409B-B68A-F2AE7E0B5C48}"/>
    <cellStyle name="Comma 4 3 3" xfId="354" xr:uid="{00000000-0005-0000-0000-0000A4000000}"/>
    <cellStyle name="Comma 4 3 3 2" xfId="2199" xr:uid="{00000000-0005-0000-0000-0000A4000000}"/>
    <cellStyle name="Comma 4 3 3 2 2" xfId="10576" xr:uid="{00000000-0005-0000-0000-0000A4000000}"/>
    <cellStyle name="Comma 4 3 3 2 2 2" xfId="18874" xr:uid="{00000000-0005-0000-0000-0000A4000000}"/>
    <cellStyle name="Comma 4 3 3 2 2 3" xfId="34607" xr:uid="{540EA54C-FA56-4470-9033-483F42455C2B}"/>
    <cellStyle name="Comma 4 3 3 2 3" xfId="13531" xr:uid="{00000000-0005-0000-0000-000063010000}"/>
    <cellStyle name="Comma 4 3 3 2 4" xfId="32725" xr:uid="{3066636C-5057-498A-9653-087F09C36CBD}"/>
    <cellStyle name="Comma 4 3 3 3" xfId="12826" xr:uid="{00000000-0005-0000-0000-000062010000}"/>
    <cellStyle name="Comma 4 3 3 3 2" xfId="27459" xr:uid="{00000000-0005-0000-0000-0000A4000000}"/>
    <cellStyle name="Comma 4 3 3 3 2 2" xfId="34572" xr:uid="{570E783D-C355-4EED-A5E9-523828499EF5}"/>
    <cellStyle name="Comma 4 3 3 3 3" xfId="31732" xr:uid="{B68C495A-032E-45E8-A061-799E761D20EF}"/>
    <cellStyle name="Comma 4 3 3 4" xfId="26173" xr:uid="{00000000-0005-0000-0000-0000A4000000}"/>
    <cellStyle name="Comma 4 3 3 4 2" xfId="34526" xr:uid="{82804D55-2CEC-4D37-A8C0-92126B8CF86A}"/>
    <cellStyle name="Comma 4 3 3 5" xfId="30868" xr:uid="{7C3EF56A-F400-432C-8C82-EBB2ACE1FCAF}"/>
    <cellStyle name="Comma 4 3 4" xfId="8694" xr:uid="{00000000-0005-0000-0000-0000A2000000}"/>
    <cellStyle name="Comma 4 3 4 2" xfId="16992" xr:uid="{00000000-0005-0000-0000-0000A2000000}"/>
    <cellStyle name="Comma 4 3 4 2 2" xfId="28634" xr:uid="{00000000-0005-0000-0000-0000A5000000}"/>
    <cellStyle name="Comma 4 3 4 2 3" xfId="34499" xr:uid="{E5713365-360E-469B-8620-DE2B71B5D84E}"/>
    <cellStyle name="Comma 4 3 4 3" xfId="22440" xr:uid="{00000000-0005-0000-0000-0000A5000000}"/>
    <cellStyle name="Comma 4 3 4 3 2" xfId="27370" xr:uid="{00000000-0005-0000-0000-0000A5000000}"/>
    <cellStyle name="Comma 4 3 4 4" xfId="26084" xr:uid="{00000000-0005-0000-0000-0000A5000000}"/>
    <cellStyle name="Comma 4 3 4 5" xfId="30782" xr:uid="{720DE4B4-72E8-4341-9F78-4FEA5F64829E}"/>
    <cellStyle name="Comma 4 3 5" xfId="12682" xr:uid="{00000000-0005-0000-0000-000060010000}"/>
    <cellStyle name="Comma 4 3 5 2" xfId="23648" xr:uid="{00000000-0005-0000-0000-0000A1000000}"/>
    <cellStyle name="Comma 4 3 5 2 2" xfId="28615" xr:uid="{00000000-0005-0000-0000-0000A1000000}"/>
    <cellStyle name="Comma 4 3 5 2 3" xfId="34553" xr:uid="{EB5135E9-644F-4EC7-9369-E049A12BA6FB}"/>
    <cellStyle name="Comma 4 3 5 3" xfId="22421" xr:uid="{00000000-0005-0000-0000-0000A1000000}"/>
    <cellStyle name="Comma 4 3 5 3 2" xfId="27348" xr:uid="{00000000-0005-0000-0000-0000A1000000}"/>
    <cellStyle name="Comma 4 3 5 4" xfId="26062" xr:uid="{00000000-0005-0000-0000-0000A1000000}"/>
    <cellStyle name="Comma 4 3 5 5" xfId="31713" xr:uid="{EEC289E6-6076-4B5C-97A8-2EAFD8CED5EE}"/>
    <cellStyle name="Comma 4 3 6" xfId="23370" xr:uid="{00000000-0005-0000-0000-00005E000000}"/>
    <cellStyle name="Comma 4 3 6 2" xfId="28333" xr:uid="{00000000-0005-0000-0000-00005E000000}"/>
    <cellStyle name="Comma 4 3 6 3" xfId="34479" xr:uid="{5068700A-188D-449A-87CC-77079E3C8E5D}"/>
    <cellStyle name="Comma 4 3 7" xfId="22139" xr:uid="{00000000-0005-0000-0000-00005E000000}"/>
    <cellStyle name="Comma 4 3 7 2" xfId="27051" xr:uid="{00000000-0005-0000-0000-00005E000000}"/>
    <cellStyle name="Comma 4 3 8" xfId="25765" xr:uid="{00000000-0005-0000-0000-00005E000000}"/>
    <cellStyle name="Comma 4 3 9" xfId="30757" xr:uid="{7953E95B-D8EA-4BDC-BC24-6CA36C1EE28E}"/>
    <cellStyle name="Comma 4 4" xfId="4263" xr:uid="{00000000-0005-0000-0000-000064010000}"/>
    <cellStyle name="Comma 4 4 2" xfId="12742" xr:uid="{00000000-0005-0000-0000-000064010000}"/>
    <cellStyle name="Comma 4 4 2 2" xfId="28631" xr:uid="{00000000-0005-0000-0000-00009C000000}"/>
    <cellStyle name="Comma 4 4 3" xfId="22437" xr:uid="{00000000-0005-0000-0000-00009C000000}"/>
    <cellStyle name="Comma 4 4 3 2" xfId="27367" xr:uid="{00000000-0005-0000-0000-00009C000000}"/>
    <cellStyle name="Comma 4 4 4" xfId="26081" xr:uid="{00000000-0005-0000-0000-00009C000000}"/>
    <cellStyle name="Comma 4 4 5" xfId="34496" xr:uid="{D7EC8EEC-52FE-434A-82F6-F9C30D05B701}"/>
    <cellStyle name="Comma 4 5" xfId="12665" xr:uid="{00000000-0005-0000-0000-000059010000}"/>
    <cellStyle name="Comma 4 5 2" xfId="28300" xr:uid="{00000000-0005-0000-0000-00005B000000}"/>
    <cellStyle name="Comma 4 6" xfId="22106" xr:uid="{00000000-0005-0000-0000-00005B000000}"/>
    <cellStyle name="Comma 4 6 2" xfId="27015" xr:uid="{00000000-0005-0000-0000-00005B000000}"/>
    <cellStyle name="Comma 4 7" xfId="25729" xr:uid="{00000000-0005-0000-0000-00005B000000}"/>
    <cellStyle name="Comma 4 8" xfId="30779" xr:uid="{06F92FE8-5420-44EB-83BC-83DC7C81A72B}"/>
    <cellStyle name="Comma 5" xfId="152" xr:uid="{00000000-0005-0000-0000-0000A5000000}"/>
    <cellStyle name="Comma 5 2" xfId="153" xr:uid="{00000000-0005-0000-0000-0000A6000000}"/>
    <cellStyle name="Comma 5 2 2" xfId="154" xr:uid="{00000000-0005-0000-0000-0000A7000000}"/>
    <cellStyle name="Comma 5 2 2 2" xfId="367" xr:uid="{00000000-0005-0000-0000-0000A8000000}"/>
    <cellStyle name="Comma 5 2 2 2 2" xfId="2212" xr:uid="{00000000-0005-0000-0000-0000A8000000}"/>
    <cellStyle name="Comma 5 2 2 2 2 2" xfId="10589" xr:uid="{00000000-0005-0000-0000-0000A8000000}"/>
    <cellStyle name="Comma 5 2 2 2 2 2 2" xfId="18887" xr:uid="{00000000-0005-0000-0000-0000A8000000}"/>
    <cellStyle name="Comma 5 2 2 2 2 2 3" xfId="34617" xr:uid="{9217ABF7-085A-461D-BEF9-CD2257F180C2}"/>
    <cellStyle name="Comma 5 2 2 2 2 3" xfId="13543" xr:uid="{00000000-0005-0000-0000-000069010000}"/>
    <cellStyle name="Comma 5 2 2 2 2 4" xfId="32738" xr:uid="{05D1C565-4931-4356-875C-EC91E3A4F81B}"/>
    <cellStyle name="Comma 5 2 2 2 3" xfId="12827" xr:uid="{00000000-0005-0000-0000-000068010000}"/>
    <cellStyle name="Comma 5 2 2 2 3 2" xfId="27472" xr:uid="{00000000-0005-0000-0000-0000A9000000}"/>
    <cellStyle name="Comma 5 2 2 2 3 2 2" xfId="34582" xr:uid="{C8EC551F-074B-4462-A127-63631E78F086}"/>
    <cellStyle name="Comma 5 2 2 2 3 3" xfId="31742" xr:uid="{7C6B230C-DF68-412D-A119-E1AA304C4DF2}"/>
    <cellStyle name="Comma 5 2 2 2 4" xfId="26186" xr:uid="{00000000-0005-0000-0000-0000A9000000}"/>
    <cellStyle name="Comma 5 2 2 2 4 2" xfId="34536" xr:uid="{3388EAAA-7935-4987-A765-ACD2D2B4C07A}"/>
    <cellStyle name="Comma 5 2 2 2 5" xfId="30881" xr:uid="{E85B6310-825C-47FD-90D6-C689401F6FBC}"/>
    <cellStyle name="Comma 5 2 2 3" xfId="4568" xr:uid="{00000000-0005-0000-0000-00006A010000}"/>
    <cellStyle name="Comma 5 2 2 3 2" xfId="13073" xr:uid="{00000000-0005-0000-0000-00006A010000}"/>
    <cellStyle name="Comma 5 2 2 3 2 2" xfId="28638" xr:uid="{00000000-0005-0000-0000-0000A8000000}"/>
    <cellStyle name="Comma 5 2 2 3 2 3" xfId="34555" xr:uid="{DEDD65E9-0DF0-4FB7-92CB-821F29C8993F}"/>
    <cellStyle name="Comma 5 2 2 3 3" xfId="22444" xr:uid="{00000000-0005-0000-0000-0000A8000000}"/>
    <cellStyle name="Comma 5 2 2 3 3 2" xfId="27374" xr:uid="{00000000-0005-0000-0000-0000A8000000}"/>
    <cellStyle name="Comma 5 2 2 3 4" xfId="26088" xr:uid="{00000000-0005-0000-0000-0000A8000000}"/>
    <cellStyle name="Comma 5 2 2 3 5" xfId="31715" xr:uid="{CB826A7D-A0B6-43E0-8456-0B6FD06DF62E}"/>
    <cellStyle name="Comma 5 2 2 4" xfId="8696" xr:uid="{00000000-0005-0000-0000-0000A7000000}"/>
    <cellStyle name="Comma 5 2 2 4 2" xfId="16994" xr:uid="{00000000-0005-0000-0000-0000A7000000}"/>
    <cellStyle name="Comma 5 2 2 4 3" xfId="34503" xr:uid="{2E681C9D-3111-424A-BF18-6B7689759232}"/>
    <cellStyle name="Comma 5 2 2 5" xfId="12748" xr:uid="{00000000-0005-0000-0000-000067010000}"/>
    <cellStyle name="Comma 5 2 2 5 2" xfId="27064" xr:uid="{00000000-0005-0000-0000-000061000000}"/>
    <cellStyle name="Comma 5 2 2 6" xfId="25778" xr:uid="{00000000-0005-0000-0000-000061000000}"/>
    <cellStyle name="Comma 5 2 2 7" xfId="30786" xr:uid="{DCB65151-2B92-42D5-9A47-2886B31002B9}"/>
    <cellStyle name="Comma 5 2 3" xfId="4266" xr:uid="{00000000-0005-0000-0000-00006B010000}"/>
    <cellStyle name="Comma 5 2 3 2" xfId="12747" xr:uid="{00000000-0005-0000-0000-00006B010000}"/>
    <cellStyle name="Comma 5 2 3 2 2" xfId="28637" xr:uid="{00000000-0005-0000-0000-0000A7000000}"/>
    <cellStyle name="Comma 5 2 3 3" xfId="22443" xr:uid="{00000000-0005-0000-0000-0000A7000000}"/>
    <cellStyle name="Comma 5 2 3 3 2" xfId="27373" xr:uid="{00000000-0005-0000-0000-0000A7000000}"/>
    <cellStyle name="Comma 5 2 3 4" xfId="26087" xr:uid="{00000000-0005-0000-0000-0000A7000000}"/>
    <cellStyle name="Comma 5 2 3 5" xfId="34502" xr:uid="{A5903271-1531-4BF6-8890-8C9116E91BDF}"/>
    <cellStyle name="Comma 5 2 4" xfId="12673" xr:uid="{00000000-0005-0000-0000-000066010000}"/>
    <cellStyle name="Comma 5 2 4 2" xfId="28313" xr:uid="{00000000-0005-0000-0000-000060000000}"/>
    <cellStyle name="Comma 5 2 5" xfId="22119" xr:uid="{00000000-0005-0000-0000-000060000000}"/>
    <cellStyle name="Comma 5 2 5 2" xfId="27028" xr:uid="{00000000-0005-0000-0000-000060000000}"/>
    <cellStyle name="Comma 5 2 6" xfId="25742" xr:uid="{00000000-0005-0000-0000-000060000000}"/>
    <cellStyle name="Comma 5 2 7" xfId="30785" xr:uid="{F7E7D59E-E10D-4910-B52B-048A8721DE9F}"/>
    <cellStyle name="Comma 5 3" xfId="155" xr:uid="{00000000-0005-0000-0000-0000A9000000}"/>
    <cellStyle name="Comma 5 3 2" xfId="355" xr:uid="{00000000-0005-0000-0000-0000AA000000}"/>
    <cellStyle name="Comma 5 3 2 2" xfId="2200" xr:uid="{00000000-0005-0000-0000-0000AA000000}"/>
    <cellStyle name="Comma 5 3 2 2 2" xfId="10577" xr:uid="{00000000-0005-0000-0000-0000AA000000}"/>
    <cellStyle name="Comma 5 3 2 2 2 2" xfId="18875" xr:uid="{00000000-0005-0000-0000-0000AA000000}"/>
    <cellStyle name="Comma 5 3 2 2 2 3" xfId="34608" xr:uid="{6297F703-9A0F-4987-9796-C5D9F8F74948}"/>
    <cellStyle name="Comma 5 3 2 2 3" xfId="13532" xr:uid="{00000000-0005-0000-0000-00006E010000}"/>
    <cellStyle name="Comma 5 3 2 2 4" xfId="32726" xr:uid="{716A29F1-F60B-47AE-B397-8AED24FB011B}"/>
    <cellStyle name="Comma 5 3 2 3" xfId="12749" xr:uid="{00000000-0005-0000-0000-00006D010000}"/>
    <cellStyle name="Comma 5 3 2 3 2" xfId="27460" xr:uid="{00000000-0005-0000-0000-0000AB000000}"/>
    <cellStyle name="Comma 5 3 2 3 2 2" xfId="34573" xr:uid="{10FBFB6E-874E-49A2-A89F-2D879D40C236}"/>
    <cellStyle name="Comma 5 3 2 3 3" xfId="31733" xr:uid="{55419CF3-6599-40AD-B1CA-B1E6E16EC9B4}"/>
    <cellStyle name="Comma 5 3 2 4" xfId="26174" xr:uid="{00000000-0005-0000-0000-0000AB000000}"/>
    <cellStyle name="Comma 5 3 2 4 2" xfId="34527" xr:uid="{3BB15F70-8031-4093-ACA0-A22A72944CC4}"/>
    <cellStyle name="Comma 5 3 2 5" xfId="30869" xr:uid="{83BD1511-FA23-4A45-B8DD-69A69BD63391}"/>
    <cellStyle name="Comma 5 3 3" xfId="4327" xr:uid="{00000000-0005-0000-0000-00006F010000}"/>
    <cellStyle name="Comma 5 3 3 2" xfId="12828" xr:uid="{00000000-0005-0000-0000-00006F010000}"/>
    <cellStyle name="Comma 5 3 3 2 2" xfId="28639" xr:uid="{00000000-0005-0000-0000-0000AA000000}"/>
    <cellStyle name="Comma 5 3 3 2 3" xfId="34556" xr:uid="{5B2C2A6C-D2EE-4E7D-B50F-DE9B0DA95ADA}"/>
    <cellStyle name="Comma 5 3 3 3" xfId="22445" xr:uid="{00000000-0005-0000-0000-0000AA000000}"/>
    <cellStyle name="Comma 5 3 3 3 2" xfId="27375" xr:uid="{00000000-0005-0000-0000-0000AA000000}"/>
    <cellStyle name="Comma 5 3 3 4" xfId="26089" xr:uid="{00000000-0005-0000-0000-0000AA000000}"/>
    <cellStyle name="Comma 5 3 3 5" xfId="31716" xr:uid="{5D248B2E-DD34-465D-80C1-C077C94B8D11}"/>
    <cellStyle name="Comma 5 3 4" xfId="8697" xr:uid="{00000000-0005-0000-0000-0000A9000000}"/>
    <cellStyle name="Comma 5 3 4 2" xfId="16995" xr:uid="{00000000-0005-0000-0000-0000A9000000}"/>
    <cellStyle name="Comma 5 3 4 3" xfId="34504" xr:uid="{410DA8DE-9B8A-48B9-A51E-B23312735930}"/>
    <cellStyle name="Comma 5 3 5" xfId="12681" xr:uid="{00000000-0005-0000-0000-00006C010000}"/>
    <cellStyle name="Comma 5 3 5 2" xfId="27052" xr:uid="{00000000-0005-0000-0000-000062000000}"/>
    <cellStyle name="Comma 5 3 6" xfId="25766" xr:uid="{00000000-0005-0000-0000-000062000000}"/>
    <cellStyle name="Comma 5 3 7" xfId="30787" xr:uid="{8E952A64-37AD-4439-AD29-E64455BD0D39}"/>
    <cellStyle name="Comma 5 4" xfId="4265" xr:uid="{00000000-0005-0000-0000-000070010000}"/>
    <cellStyle name="Comma 5 4 2" xfId="12746" xr:uid="{00000000-0005-0000-0000-000070010000}"/>
    <cellStyle name="Comma 5 4 2 2" xfId="28636" xr:uid="{00000000-0005-0000-0000-0000AC000000}"/>
    <cellStyle name="Comma 5 4 2 3" xfId="34501" xr:uid="{54CC48AE-2345-47C6-983A-1592F720DF5E}"/>
    <cellStyle name="Comma 5 4 3" xfId="22442" xr:uid="{00000000-0005-0000-0000-0000AC000000}"/>
    <cellStyle name="Comma 5 4 3 2" xfId="27372" xr:uid="{00000000-0005-0000-0000-0000AC000000}"/>
    <cellStyle name="Comma 5 4 4" xfId="26086" xr:uid="{00000000-0005-0000-0000-0000AC000000}"/>
    <cellStyle name="Comma 5 4 5" xfId="30784" xr:uid="{A84110B2-8E3B-4F36-8D40-4C0D609D1B6D}"/>
    <cellStyle name="Comma 5 5" xfId="12667" xr:uid="{00000000-0005-0000-0000-000065010000}"/>
    <cellStyle name="Comma 5 5 2" xfId="23644" xr:uid="{00000000-0005-0000-0000-0000A6000000}"/>
    <cellStyle name="Comma 5 5 2 2" xfId="28611" xr:uid="{00000000-0005-0000-0000-0000A6000000}"/>
    <cellStyle name="Comma 5 5 3" xfId="22417" xr:uid="{00000000-0005-0000-0000-0000A6000000}"/>
    <cellStyle name="Comma 5 5 3 2" xfId="27344" xr:uid="{00000000-0005-0000-0000-0000A6000000}"/>
    <cellStyle name="Comma 5 5 4" xfId="26058" xr:uid="{00000000-0005-0000-0000-0000A6000000}"/>
    <cellStyle name="Comma 5 5 5" xfId="34478" xr:uid="{24EB2F7D-318D-465D-8349-7422E178FFC8}"/>
    <cellStyle name="Comma 5 6" xfId="23349" xr:uid="{00000000-0005-0000-0000-00005F000000}"/>
    <cellStyle name="Comma 5 6 2" xfId="28301" xr:uid="{00000000-0005-0000-0000-00005F000000}"/>
    <cellStyle name="Comma 5 7" xfId="22107" xr:uid="{00000000-0005-0000-0000-00005F000000}"/>
    <cellStyle name="Comma 5 7 2" xfId="27016" xr:uid="{00000000-0005-0000-0000-00005F000000}"/>
    <cellStyle name="Comma 5 8" xfId="25730" xr:uid="{00000000-0005-0000-0000-00005F000000}"/>
    <cellStyle name="Comma 5 9" xfId="30753" xr:uid="{958E2FEB-7CE6-4940-8EDA-101B5535B435}"/>
    <cellStyle name="Comma 6" xfId="156" xr:uid="{00000000-0005-0000-0000-0000AB000000}"/>
    <cellStyle name="Comma 6 2" xfId="157" xr:uid="{00000000-0005-0000-0000-0000AC000000}"/>
    <cellStyle name="Comma 6 2 2" xfId="158" xr:uid="{00000000-0005-0000-0000-0000AD000000}"/>
    <cellStyle name="Comma 6 2 2 2" xfId="368" xr:uid="{00000000-0005-0000-0000-0000AE000000}"/>
    <cellStyle name="Comma 6 2 2 2 2" xfId="2213" xr:uid="{00000000-0005-0000-0000-0000AE000000}"/>
    <cellStyle name="Comma 6 2 2 2 2 2" xfId="10590" xr:uid="{00000000-0005-0000-0000-0000AE000000}"/>
    <cellStyle name="Comma 6 2 2 2 2 2 2" xfId="18888" xr:uid="{00000000-0005-0000-0000-0000AE000000}"/>
    <cellStyle name="Comma 6 2 2 2 2 2 3" xfId="34618" xr:uid="{49403A0F-DE97-4200-A5A6-568F1BC2AC75}"/>
    <cellStyle name="Comma 6 2 2 2 2 3" xfId="13544" xr:uid="{00000000-0005-0000-0000-000075010000}"/>
    <cellStyle name="Comma 6 2 2 2 2 4" xfId="32739" xr:uid="{85B7FB70-3F92-4315-BA7A-29FABA635563}"/>
    <cellStyle name="Comma 6 2 2 2 3" xfId="12829" xr:uid="{00000000-0005-0000-0000-000074010000}"/>
    <cellStyle name="Comma 6 2 2 2 3 2" xfId="27473" xr:uid="{00000000-0005-0000-0000-0000B0000000}"/>
    <cellStyle name="Comma 6 2 2 2 3 2 2" xfId="34583" xr:uid="{A5C5D6B6-4445-45C2-92A5-98A2295DCD9A}"/>
    <cellStyle name="Comma 6 2 2 2 3 3" xfId="31743" xr:uid="{43BB90D3-E8D9-4109-A3FD-F311104D6381}"/>
    <cellStyle name="Comma 6 2 2 2 4" xfId="26187" xr:uid="{00000000-0005-0000-0000-0000B0000000}"/>
    <cellStyle name="Comma 6 2 2 2 4 2" xfId="34537" xr:uid="{030C8191-361D-42B5-82FF-7A7E2B76C5FC}"/>
    <cellStyle name="Comma 6 2 2 2 5" xfId="30882" xr:uid="{58C9FD9E-9BF5-4C1F-B1D3-2B5A2F920F09}"/>
    <cellStyle name="Comma 6 2 2 3" xfId="4569" xr:uid="{00000000-0005-0000-0000-000076010000}"/>
    <cellStyle name="Comma 6 2 2 3 2" xfId="13074" xr:uid="{00000000-0005-0000-0000-000076010000}"/>
    <cellStyle name="Comma 6 2 2 3 2 2" xfId="28642" xr:uid="{00000000-0005-0000-0000-0000AF000000}"/>
    <cellStyle name="Comma 6 2 2 3 2 3" xfId="34557" xr:uid="{86028362-5538-447D-A4FF-5189052F9E85}"/>
    <cellStyle name="Comma 6 2 2 3 3" xfId="22448" xr:uid="{00000000-0005-0000-0000-0000AF000000}"/>
    <cellStyle name="Comma 6 2 2 3 3 2" xfId="27378" xr:uid="{00000000-0005-0000-0000-0000AF000000}"/>
    <cellStyle name="Comma 6 2 2 3 4" xfId="26092" xr:uid="{00000000-0005-0000-0000-0000AF000000}"/>
    <cellStyle name="Comma 6 2 2 3 5" xfId="31717" xr:uid="{F483A6AC-C47B-4797-B7A6-A2800DFE086F}"/>
    <cellStyle name="Comma 6 2 2 4" xfId="8698" xr:uid="{00000000-0005-0000-0000-0000AD000000}"/>
    <cellStyle name="Comma 6 2 2 4 2" xfId="16996" xr:uid="{00000000-0005-0000-0000-0000AD000000}"/>
    <cellStyle name="Comma 6 2 2 4 3" xfId="34507" xr:uid="{F39C469F-C972-423F-B23E-B74EF03D7E06}"/>
    <cellStyle name="Comma 6 2 2 5" xfId="12752" xr:uid="{00000000-0005-0000-0000-000073010000}"/>
    <cellStyle name="Comma 6 2 2 5 2" xfId="27065" xr:uid="{00000000-0005-0000-0000-000065000000}"/>
    <cellStyle name="Comma 6 2 2 6" xfId="25779" xr:uid="{00000000-0005-0000-0000-000065000000}"/>
    <cellStyle name="Comma 6 2 2 7" xfId="30790" xr:uid="{F7B457D8-1502-405C-9639-DA065E517A18}"/>
    <cellStyle name="Comma 6 2 3" xfId="4268" xr:uid="{00000000-0005-0000-0000-000077010000}"/>
    <cellStyle name="Comma 6 2 3 2" xfId="12751" xr:uid="{00000000-0005-0000-0000-000077010000}"/>
    <cellStyle name="Comma 6 2 3 2 2" xfId="28641" xr:uid="{00000000-0005-0000-0000-0000AE000000}"/>
    <cellStyle name="Comma 6 2 3 3" xfId="22447" xr:uid="{00000000-0005-0000-0000-0000AE000000}"/>
    <cellStyle name="Comma 6 2 3 3 2" xfId="27377" xr:uid="{00000000-0005-0000-0000-0000AE000000}"/>
    <cellStyle name="Comma 6 2 3 4" xfId="26091" xr:uid="{00000000-0005-0000-0000-0000AE000000}"/>
    <cellStyle name="Comma 6 2 3 5" xfId="34506" xr:uid="{86935018-E627-49C5-AFA8-EA4D1B28F3D2}"/>
    <cellStyle name="Comma 6 2 4" xfId="12674" xr:uid="{00000000-0005-0000-0000-000072010000}"/>
    <cellStyle name="Comma 6 2 4 2" xfId="28314" xr:uid="{00000000-0005-0000-0000-000064000000}"/>
    <cellStyle name="Comma 6 2 5" xfId="22120" xr:uid="{00000000-0005-0000-0000-000064000000}"/>
    <cellStyle name="Comma 6 2 5 2" xfId="27029" xr:uid="{00000000-0005-0000-0000-000064000000}"/>
    <cellStyle name="Comma 6 2 6" xfId="25743" xr:uid="{00000000-0005-0000-0000-000064000000}"/>
    <cellStyle name="Comma 6 2 7" xfId="30789" xr:uid="{816B6EBE-5854-46A2-9195-72EBDEB5260E}"/>
    <cellStyle name="Comma 6 3" xfId="159" xr:uid="{00000000-0005-0000-0000-0000AF000000}"/>
    <cellStyle name="Comma 6 3 2" xfId="356" xr:uid="{00000000-0005-0000-0000-0000B0000000}"/>
    <cellStyle name="Comma 6 3 2 2" xfId="2201" xr:uid="{00000000-0005-0000-0000-0000B0000000}"/>
    <cellStyle name="Comma 6 3 2 2 2" xfId="10578" xr:uid="{00000000-0005-0000-0000-0000B0000000}"/>
    <cellStyle name="Comma 6 3 2 2 2 2" xfId="18876" xr:uid="{00000000-0005-0000-0000-0000B0000000}"/>
    <cellStyle name="Comma 6 3 2 2 2 3" xfId="34609" xr:uid="{A4852B2E-9A44-4DA4-BE60-EE481C442A27}"/>
    <cellStyle name="Comma 6 3 2 2 3" xfId="13533" xr:uid="{00000000-0005-0000-0000-00007A010000}"/>
    <cellStyle name="Comma 6 3 2 2 4" xfId="32727" xr:uid="{40A4BAD5-4D4B-4217-8452-39F7889C60D1}"/>
    <cellStyle name="Comma 6 3 2 3" xfId="12753" xr:uid="{00000000-0005-0000-0000-000079010000}"/>
    <cellStyle name="Comma 6 3 2 3 2" xfId="27461" xr:uid="{00000000-0005-0000-0000-0000B2000000}"/>
    <cellStyle name="Comma 6 3 2 3 2 2" xfId="34574" xr:uid="{F2EED24D-D1F4-4F0D-A661-495E83483C41}"/>
    <cellStyle name="Comma 6 3 2 3 3" xfId="31734" xr:uid="{91ED7EF8-2F0D-4D23-A40B-43147130ABE0}"/>
    <cellStyle name="Comma 6 3 2 4" xfId="26175" xr:uid="{00000000-0005-0000-0000-0000B2000000}"/>
    <cellStyle name="Comma 6 3 2 4 2" xfId="34528" xr:uid="{A0D6D74E-06B0-440E-B2D0-430EFE55FFBC}"/>
    <cellStyle name="Comma 6 3 2 5" xfId="30870" xr:uid="{E8ED2655-069B-4DEA-A4BB-1DC987AB8A6D}"/>
    <cellStyle name="Comma 6 3 3" xfId="4328" xr:uid="{00000000-0005-0000-0000-00007B010000}"/>
    <cellStyle name="Comma 6 3 3 2" xfId="12830" xr:uid="{00000000-0005-0000-0000-00007B010000}"/>
    <cellStyle name="Comma 6 3 3 2 2" xfId="28643" xr:uid="{00000000-0005-0000-0000-0000B1000000}"/>
    <cellStyle name="Comma 6 3 3 2 3" xfId="34558" xr:uid="{745699E1-8B40-4724-BA58-DC3FE36D1D98}"/>
    <cellStyle name="Comma 6 3 3 3" xfId="22449" xr:uid="{00000000-0005-0000-0000-0000B1000000}"/>
    <cellStyle name="Comma 6 3 3 3 2" xfId="27379" xr:uid="{00000000-0005-0000-0000-0000B1000000}"/>
    <cellStyle name="Comma 6 3 3 4" xfId="26093" xr:uid="{00000000-0005-0000-0000-0000B1000000}"/>
    <cellStyle name="Comma 6 3 3 5" xfId="31718" xr:uid="{3E389824-FC33-4B47-99C0-24F00D0DE1ED}"/>
    <cellStyle name="Comma 6 3 4" xfId="8699" xr:uid="{00000000-0005-0000-0000-0000AF000000}"/>
    <cellStyle name="Comma 6 3 4 2" xfId="16997" xr:uid="{00000000-0005-0000-0000-0000AF000000}"/>
    <cellStyle name="Comma 6 3 4 3" xfId="34508" xr:uid="{34DE8333-FB1D-4245-AD15-D881FF9445D0}"/>
    <cellStyle name="Comma 6 3 5" xfId="12680" xr:uid="{00000000-0005-0000-0000-000078010000}"/>
    <cellStyle name="Comma 6 3 5 2" xfId="27053" xr:uid="{00000000-0005-0000-0000-000066000000}"/>
    <cellStyle name="Comma 6 3 6" xfId="25767" xr:uid="{00000000-0005-0000-0000-000066000000}"/>
    <cellStyle name="Comma 6 3 7" xfId="30791" xr:uid="{A332A862-6C9B-4533-81EC-E63482EA9DFE}"/>
    <cellStyle name="Comma 6 4" xfId="4267" xr:uid="{00000000-0005-0000-0000-00007C010000}"/>
    <cellStyle name="Comma 6 4 2" xfId="12750" xr:uid="{00000000-0005-0000-0000-00007C010000}"/>
    <cellStyle name="Comma 6 4 2 2" xfId="28640" xr:uid="{00000000-0005-0000-0000-0000AD000000}"/>
    <cellStyle name="Comma 6 4 3" xfId="22446" xr:uid="{00000000-0005-0000-0000-0000AD000000}"/>
    <cellStyle name="Comma 6 4 3 2" xfId="27376" xr:uid="{00000000-0005-0000-0000-0000AD000000}"/>
    <cellStyle name="Comma 6 4 4" xfId="26090" xr:uid="{00000000-0005-0000-0000-0000AD000000}"/>
    <cellStyle name="Comma 6 4 5" xfId="34505" xr:uid="{5630DD79-C429-4533-B34A-571241E506BF}"/>
    <cellStyle name="Comma 6 5" xfId="12669" xr:uid="{00000000-0005-0000-0000-000071010000}"/>
    <cellStyle name="Comma 6 5 2" xfId="28302" xr:uid="{00000000-0005-0000-0000-000063000000}"/>
    <cellStyle name="Comma 6 6" xfId="22108" xr:uid="{00000000-0005-0000-0000-000063000000}"/>
    <cellStyle name="Comma 6 6 2" xfId="27017" xr:uid="{00000000-0005-0000-0000-000063000000}"/>
    <cellStyle name="Comma 6 7" xfId="25731" xr:uid="{00000000-0005-0000-0000-000063000000}"/>
    <cellStyle name="Comma 6 8" xfId="30788" xr:uid="{F071F0C3-5133-4601-B540-6A5FA0BBBE55}"/>
    <cellStyle name="Comma 7" xfId="160" xr:uid="{00000000-0005-0000-0000-0000B1000000}"/>
    <cellStyle name="Comma 7 2" xfId="161" xr:uid="{00000000-0005-0000-0000-0000B2000000}"/>
    <cellStyle name="Comma 7 2 2 2 2 2 2 2 2 2" xfId="34633" xr:uid="{153EFC16-729C-4AE8-82F1-CD65E0A29761}"/>
    <cellStyle name="Comma 7 2 2 2 2 2 2 2 2 2 3" xfId="34637" xr:uid="{DEDF52AC-C315-4E8E-896C-C66F88FB0388}"/>
    <cellStyle name="Comma 7 2 2 2 2 2 2 2 3" xfId="34469" xr:uid="{37578767-7770-4423-A4C7-21F06BE94FF7}"/>
    <cellStyle name="Comma 7 2 2 2 2 2 2 3 2" xfId="27354" xr:uid="{00000000-0005-0000-0000-0000B8000000}"/>
    <cellStyle name="Comma 7 2 2 2 2 2 2 3 3" xfId="34597" xr:uid="{913C85EA-006E-4FD5-BCE7-267F3EEC4728}"/>
    <cellStyle name="Comma 7 2 2 2 2 2 2 4" xfId="26068" xr:uid="{00000000-0005-0000-0000-0000B8000000}"/>
    <cellStyle name="Comma 7 2 2 2 2 2 2 5" xfId="32647" xr:uid="{9EC06D6A-44EE-492A-99C6-90C61160391B}"/>
    <cellStyle name="Comma 7 2 2 2 2 2 3" xfId="2121" xr:uid="{46350F9A-178D-4353-B373-4BF71285CAD3}"/>
    <cellStyle name="Comma 7 2 2 2 2 2 3 2" xfId="18797" xr:uid="{46350F9A-178D-4353-B373-4BF71285CAD3}"/>
    <cellStyle name="Comma 7 2 2 2 2 2 3 2 2" xfId="34598" xr:uid="{BBD43FCF-FAAF-4EA5-B3AD-B3254CB8EF1D}"/>
    <cellStyle name="Comma 7 2 2 2 2 2 3 2 2 2" xfId="34697" xr:uid="{BC766457-9C10-4810-87B9-117C49DBAD35}"/>
    <cellStyle name="Comma 7 2 2 2 2 2 3 2 3" xfId="32648" xr:uid="{5C2BCAA9-A860-484D-90F7-9E9EF5CDA4AF}"/>
    <cellStyle name="Comma 7 2 2 2 2 2 3 3" xfId="10499" xr:uid="{46350F9A-178D-4353-B373-4BF71285CAD3}"/>
    <cellStyle name="Comma 7 2 2 2 2 2 3 3 2" xfId="34544" xr:uid="{4B19918B-5D3F-4523-A4F9-18745AD86097}"/>
    <cellStyle name="Comma 7 2 2 2 2 2 3 4" xfId="31704" xr:uid="{E6CCB4D2-7208-4197-9B1B-0FDD59407A91}"/>
    <cellStyle name="Comma 7 2 2 2 2 2 4" xfId="13312" xr:uid="{00000000-0005-0000-0000-000082010000}"/>
    <cellStyle name="Comma 7 2 2 2 2 2 4 2" xfId="27336" xr:uid="{00000000-0005-0000-0000-00006B000000}"/>
    <cellStyle name="Comma 7 2 2 2 2 2 4 3" xfId="34484" xr:uid="{ECAE7BA5-7377-48FE-B2C9-5FF01D1B92C2}"/>
    <cellStyle name="Comma 7 2 2 2 2 2 5" xfId="26050" xr:uid="{00000000-0005-0000-0000-00006B000000}"/>
    <cellStyle name="Comma 7 2 2 2 2 2 6" xfId="30734" xr:uid="{DCE23D6D-E4A8-450A-B296-000D29F0ACC9}"/>
    <cellStyle name="Comma 7 2 2 2 2 2 7" xfId="30765" xr:uid="{E25F0D1E-3398-4EB0-A773-8C88FF128D66}"/>
    <cellStyle name="Comma 7 2 2 2 2 2 8" xfId="30729" xr:uid="{3E1E111C-C026-4D5E-8D18-7EF3249F1EDA}"/>
    <cellStyle name="Comma 7 2 2 2 2 3" xfId="12831" xr:uid="{00000000-0005-0000-0000-000081010000}"/>
    <cellStyle name="Comma 7 2 2 2 2 3 2" xfId="28722" xr:uid="{00000000-0005-0000-0000-0000B7000000}"/>
    <cellStyle name="Comma 7 2 2 2 2 3 3" xfId="34539" xr:uid="{5B9C7023-3CD4-4A0E-8A70-F0ECBEA2DBA1}"/>
    <cellStyle name="Comma 7 2 2 2 2 4" xfId="22528" xr:uid="{00000000-0005-0000-0000-0000B7000000}"/>
    <cellStyle name="Comma 7 2 2 2 2 4 2" xfId="27475" xr:uid="{00000000-0005-0000-0000-0000B7000000}"/>
    <cellStyle name="Comma 7 2 2 2 2 5" xfId="26189" xr:uid="{00000000-0005-0000-0000-0000B7000000}"/>
    <cellStyle name="Comma 7 2 2 2 2 6" xfId="30884" xr:uid="{C9B9F014-8A9E-4FC9-A14E-A694A1C85127}"/>
    <cellStyle name="Comma 7 2 2 2 3" xfId="388" xr:uid="{00000000-0005-0000-0000-0000B7000000}"/>
    <cellStyle name="Comma 7 2 2 2 3 2" xfId="2115" xr:uid="{D4883B89-316E-4726-BAA4-BEA4C11C3D97}"/>
    <cellStyle name="Comma 7 2 2 2 3 2 2" xfId="3935" xr:uid="{D4883B89-316E-4726-BAA4-BEA4C11C3D97}"/>
    <cellStyle name="Comma 7 2 2 2 3 2 2 2" xfId="20610" xr:uid="{D4883B89-316E-4726-BAA4-BEA4C11C3D97}"/>
    <cellStyle name="Comma 7 2 2 2 3 2 2 2 2" xfId="34629" xr:uid="{13970EF8-9D2D-4B52-9736-4BD4EAB4F0F8}"/>
    <cellStyle name="Comma 7 2 2 2 3 2 2 3" xfId="12312" xr:uid="{D4883B89-316E-4726-BAA4-BEA4C11C3D97}"/>
    <cellStyle name="Comma 7 2 2 2 3 2 2 4" xfId="34461" xr:uid="{8F9E729F-5FBF-4974-8F3C-AAF37FA49E51}"/>
    <cellStyle name="Comma 7 2 2 2 3 2 3" xfId="18792" xr:uid="{D4883B89-316E-4726-BAA4-BEA4C11C3D97}"/>
    <cellStyle name="Comma 7 2 2 2 3 2 3 2" xfId="27492" xr:uid="{00000000-0005-0000-0000-0000BA000000}"/>
    <cellStyle name="Comma 7 2 2 2 3 2 3 2 2" xfId="34595" xr:uid="{3DCEB6FF-7D7B-4912-996A-EADCD1372D64}"/>
    <cellStyle name="Comma 7 2 2 2 3 2 3 3" xfId="32643" xr:uid="{D3D422B7-EB87-4F17-B872-D1EA761ACE8E}"/>
    <cellStyle name="Comma 7 2 2 2 3 2 4" xfId="26206" xr:uid="{00000000-0005-0000-0000-0000BA000000}"/>
    <cellStyle name="Comma 7 2 2 2 3 2 4 2" xfId="34541" xr:uid="{4EE01B0D-69A1-4AC7-8457-9FE3AAF75A1C}"/>
    <cellStyle name="Comma 7 2 2 2 3 2 5" xfId="30901" xr:uid="{373BB77D-5337-4CEC-A868-6EDBE8D34ABA}"/>
    <cellStyle name="Comma 7 2 2 2 3 3" xfId="2118" xr:uid="{4CECBB2A-D022-450C-8C1C-5C3D7FCCCEEA}"/>
    <cellStyle name="Comma 7 2 2 2 3 3 2" xfId="18795" xr:uid="{4CECBB2A-D022-450C-8C1C-5C3D7FCCCEEA}"/>
    <cellStyle name="Comma 7 2 2 2 3 3 2 2" xfId="34596" xr:uid="{2A5150C9-72CC-4F46-854F-56D494F60E49}"/>
    <cellStyle name="Comma 7 2 2 2 3 3 3" xfId="10496" xr:uid="{4CECBB2A-D022-450C-8C1C-5C3D7FCCCEEA}"/>
    <cellStyle name="Comma 7 2 2 2 3 3 4" xfId="32646" xr:uid="{F62BCD95-963B-41F0-B2AB-2514FB3AD59E}"/>
    <cellStyle name="Comma 7 2 2 2 3 4" xfId="13076" xr:uid="{00000000-0005-0000-0000-000083010000}"/>
    <cellStyle name="Comma 7 2 2 2 3 4 2" xfId="27351" xr:uid="{00000000-0005-0000-0000-0000B9000000}"/>
    <cellStyle name="Comma 7 2 2 2 3 4 2 2" xfId="34586" xr:uid="{F4AEE30D-B74C-4F2D-9551-E05B2661B5DB}"/>
    <cellStyle name="Comma 7 2 2 2 3 4 3" xfId="31746" xr:uid="{D173076D-2124-4455-BF8B-6C2F013C590E}"/>
    <cellStyle name="Comma 7 2 2 2 3 5" xfId="26065" xr:uid="{00000000-0005-0000-0000-0000B9000000}"/>
    <cellStyle name="Comma 7 2 2 2 3 5 2" xfId="34481" xr:uid="{7900C798-7C0D-4068-8098-EF2AAC246EEB}"/>
    <cellStyle name="Comma 7 2 2 2 3 6" xfId="30760" xr:uid="{4329D78B-4E39-460D-86B2-706AF9E65B64}"/>
    <cellStyle name="Comma 7 2 2 2 4" xfId="8700" xr:uid="{00000000-0005-0000-0000-0000B4000000}"/>
    <cellStyle name="Comma 7 2 2 2 4 2" xfId="16998" xr:uid="{00000000-0005-0000-0000-0000B4000000}"/>
    <cellStyle name="Comma 7 2 2 2 4 2 2" xfId="28645" xr:uid="{00000000-0005-0000-0000-0000B6000000}"/>
    <cellStyle name="Comma 7 2 2 2 4 2 3" xfId="34559" xr:uid="{4BD0B618-CF98-4EF5-A41D-6CFA946E6AC8}"/>
    <cellStyle name="Comma 7 2 2 2 4 3" xfId="22451" xr:uid="{00000000-0005-0000-0000-0000B6000000}"/>
    <cellStyle name="Comma 7 2 2 2 4 3 2" xfId="27381" xr:uid="{00000000-0005-0000-0000-0000B6000000}"/>
    <cellStyle name="Comma 7 2 2 2 4 4" xfId="26095" xr:uid="{00000000-0005-0000-0000-0000B6000000}"/>
    <cellStyle name="Comma 7 2 2 2 4 5" xfId="31719" xr:uid="{0626B883-E7DE-4F8C-8741-7FE9B096821A}"/>
    <cellStyle name="Comma 7 2 2 2 5" xfId="12757" xr:uid="{00000000-0005-0000-0000-000080010000}"/>
    <cellStyle name="Comma 7 2 2 2 5 2" xfId="28337" xr:uid="{00000000-0005-0000-0000-00006A000000}"/>
    <cellStyle name="Comma 7 2 2 2 5 3" xfId="34510" xr:uid="{C1263B82-09E6-44D9-A373-3F972C5CC885}"/>
    <cellStyle name="Comma 7 2 2 2 6" xfId="22143" xr:uid="{00000000-0005-0000-0000-00006A000000}"/>
    <cellStyle name="Comma 7 2 2 2 6 2" xfId="27067" xr:uid="{00000000-0005-0000-0000-00006A000000}"/>
    <cellStyle name="Comma 7 2 2 2 7" xfId="25781" xr:uid="{00000000-0005-0000-0000-00006A000000}"/>
    <cellStyle name="Comma 7 2 2 2 8" xfId="30793" xr:uid="{06C86094-E6D8-4C89-8BCB-8CB5807A714D}"/>
    <cellStyle name="Comma 7 2 2 3" xfId="2126" xr:uid="{00000000-0005-0000-0000-0000B3000000}"/>
    <cellStyle name="Comma 7 2 2 3 2" xfId="10503" xr:uid="{00000000-0005-0000-0000-0000B3000000}"/>
    <cellStyle name="Comma 7 2 2 3 2 2" xfId="18801" xr:uid="{00000000-0005-0000-0000-0000B3000000}"/>
    <cellStyle name="Comma 7 2 2 3 2 3" xfId="34600" xr:uid="{E4E965BE-785D-446F-821D-87CC01C3FB1C}"/>
    <cellStyle name="Comma 7 2 2 3 3" xfId="12756" xr:uid="{00000000-0005-0000-0000-000084010000}"/>
    <cellStyle name="Comma 7 2 2 3 3 2" xfId="27340" xr:uid="{00000000-0005-0000-0000-0000B5000000}"/>
    <cellStyle name="Comma 7 2 2 3 4" xfId="26054" xr:uid="{00000000-0005-0000-0000-0000B5000000}"/>
    <cellStyle name="Comma 7 2 2 3 5" xfId="32652" xr:uid="{4C24E2C3-7112-4038-A248-F100BB067F73}"/>
    <cellStyle name="Comma 7 2 2 4" xfId="12684" xr:uid="{00000000-0005-0000-0000-00007F010000}"/>
    <cellStyle name="Comma 7 2 2 4 2" xfId="28316" xr:uid="{00000000-0005-0000-0000-000069000000}"/>
    <cellStyle name="Comma 7 2 2 4 3" xfId="34634" xr:uid="{DF90C65A-4ED8-4C42-87A2-C245EAF5CBB3}"/>
    <cellStyle name="Comma 7 2 2 4 5" xfId="30733" xr:uid="{9E2324A1-1BDD-453B-8C1F-143FCC7CAE56}"/>
    <cellStyle name="Comma 7 2 2 5" xfId="22122" xr:uid="{00000000-0005-0000-0000-000069000000}"/>
    <cellStyle name="Comma 7 2 2 5 2" xfId="27031" xr:uid="{00000000-0005-0000-0000-000069000000}"/>
    <cellStyle name="Comma 7 2 2 5 3" xfId="34475" xr:uid="{1C1553AC-C44C-415B-992F-0261CD2DFE25}"/>
    <cellStyle name="Comma 7 2 2 6" xfId="25745" xr:uid="{00000000-0005-0000-0000-000069000000}"/>
    <cellStyle name="Comma 7 2 2 7" xfId="30749" xr:uid="{2B93957E-9AAD-4F43-9315-11D7FFC4ED57}"/>
    <cellStyle name="Comma 7 2 2 8" xfId="30735" xr:uid="{68D35AFF-F40A-4915-93E0-C5BA9955B0A5}"/>
    <cellStyle name="Comma 7 2 3" xfId="162" xr:uid="{00000000-0005-0000-0000-0000B8000000}"/>
    <cellStyle name="Comma 7 2 3 2" xfId="358" xr:uid="{00000000-0005-0000-0000-0000B9000000}"/>
    <cellStyle name="Comma 7 2 3 2 2" xfId="2203" xr:uid="{00000000-0005-0000-0000-0000B9000000}"/>
    <cellStyle name="Comma 7 2 3 2 2 2" xfId="10580" xr:uid="{00000000-0005-0000-0000-0000B9000000}"/>
    <cellStyle name="Comma 7 2 3 2 2 2 2" xfId="18878" xr:uid="{00000000-0005-0000-0000-0000B9000000}"/>
    <cellStyle name="Comma 7 2 3 2 2 2 3" xfId="34611" xr:uid="{82E82630-F095-43E1-9678-B861B81540E5}"/>
    <cellStyle name="Comma 7 2 3 2 2 3" xfId="13535" xr:uid="{00000000-0005-0000-0000-000087010000}"/>
    <cellStyle name="Comma 7 2 3 2 2 4" xfId="32729" xr:uid="{7CC69EC4-0F3E-45F5-99A6-5911C692369F}"/>
    <cellStyle name="Comma 7 2 3 2 3" xfId="12832" xr:uid="{00000000-0005-0000-0000-000086010000}"/>
    <cellStyle name="Comma 7 2 3 2 3 2" xfId="27463" xr:uid="{00000000-0005-0000-0000-0000BC000000}"/>
    <cellStyle name="Comma 7 2 3 2 3 2 2" xfId="34576" xr:uid="{DE5378B9-6622-4B31-A050-408B89E35BEF}"/>
    <cellStyle name="Comma 7 2 3 2 3 3" xfId="31736" xr:uid="{4EBC5E90-EB78-4409-9186-26EF496A986E}"/>
    <cellStyle name="Comma 7 2 3 2 4" xfId="26177" xr:uid="{00000000-0005-0000-0000-0000BC000000}"/>
    <cellStyle name="Comma 7 2 3 2 4 2" xfId="34530" xr:uid="{FC9240FA-E16E-4FD6-836F-6F4E4B46D9EC}"/>
    <cellStyle name="Comma 7 2 3 2 5" xfId="30872" xr:uid="{42A73CA7-D0A5-4B86-A3C0-CBD904A50CDA}"/>
    <cellStyle name="Comma 7 2 3 3" xfId="4560" xr:uid="{00000000-0005-0000-0000-000088010000}"/>
    <cellStyle name="Comma 7 2 3 3 2" xfId="13065" xr:uid="{00000000-0005-0000-0000-000088010000}"/>
    <cellStyle name="Comma 7 2 3 3 2 2" xfId="28646" xr:uid="{00000000-0005-0000-0000-0000BB000000}"/>
    <cellStyle name="Comma 7 2 3 3 2 3" xfId="34560" xr:uid="{FEF1DFDC-D6CE-4B32-80A3-22B3BD206C56}"/>
    <cellStyle name="Comma 7 2 3 3 3" xfId="22452" xr:uid="{00000000-0005-0000-0000-0000BB000000}"/>
    <cellStyle name="Comma 7 2 3 3 3 2" xfId="27382" xr:uid="{00000000-0005-0000-0000-0000BB000000}"/>
    <cellStyle name="Comma 7 2 3 3 4" xfId="26096" xr:uid="{00000000-0005-0000-0000-0000BB000000}"/>
    <cellStyle name="Comma 7 2 3 3 5" xfId="31720" xr:uid="{614E08B0-74B4-45D4-9B44-4CB03CA7AF9F}"/>
    <cellStyle name="Comma 7 2 3 4" xfId="8701" xr:uid="{00000000-0005-0000-0000-0000B8000000}"/>
    <cellStyle name="Comma 7 2 3 4 2" xfId="16999" xr:uid="{00000000-0005-0000-0000-0000B8000000}"/>
    <cellStyle name="Comma 7 2 3 4 3" xfId="34511" xr:uid="{2DE7C3B3-A351-4BC4-BE40-6EAFE2E9EABB}"/>
    <cellStyle name="Comma 7 2 3 5" xfId="12758" xr:uid="{00000000-0005-0000-0000-000085010000}"/>
    <cellStyle name="Comma 7 2 3 5 2" xfId="27055" xr:uid="{00000000-0005-0000-0000-00006C000000}"/>
    <cellStyle name="Comma 7 2 3 6" xfId="25769" xr:uid="{00000000-0005-0000-0000-00006C000000}"/>
    <cellStyle name="Comma 7 2 3 7" xfId="30794" xr:uid="{B8C92DA4-129A-4BC3-98E2-6A126C1E2A35}"/>
    <cellStyle name="Comma 7 2 4" xfId="4270" xr:uid="{00000000-0005-0000-0000-000089010000}"/>
    <cellStyle name="Comma 7 2 4 2" xfId="12755" xr:uid="{00000000-0005-0000-0000-000089010000}"/>
    <cellStyle name="Comma 7 2 4 2 2" xfId="28606" xr:uid="{00000000-0005-0000-0000-0000B4000000}"/>
    <cellStyle name="Comma 7 2 4 3" xfId="22412" xr:uid="{00000000-0005-0000-0000-0000B4000000}"/>
    <cellStyle name="Comma 7 2 4 3 2" xfId="27338" xr:uid="{00000000-0005-0000-0000-0000B4000000}"/>
    <cellStyle name="Comma 7 2 4 4" xfId="26052" xr:uid="{00000000-0005-0000-0000-0000B4000000}"/>
    <cellStyle name="Comma 7 2 4 5" xfId="34473" xr:uid="{8EA76F93-5857-4093-B54A-3D47D8D65098}"/>
    <cellStyle name="Comma 7 2 5" xfId="12671" xr:uid="{00000000-0005-0000-0000-00007E010000}"/>
    <cellStyle name="Comma 7 2 5 2" xfId="28304" xr:uid="{00000000-0005-0000-0000-000068000000}"/>
    <cellStyle name="Comma 7 2 6" xfId="22110" xr:uid="{00000000-0005-0000-0000-000068000000}"/>
    <cellStyle name="Comma 7 2 6 2" xfId="27019" xr:uid="{00000000-0005-0000-0000-000068000000}"/>
    <cellStyle name="Comma 7 2 7" xfId="25733" xr:uid="{00000000-0005-0000-0000-000068000000}"/>
    <cellStyle name="Comma 7 2 8" xfId="30747" xr:uid="{02FC77BE-D3BE-48C0-AEB8-EE4219169104}"/>
    <cellStyle name="Comma 7 3" xfId="163" xr:uid="{00000000-0005-0000-0000-0000BA000000}"/>
    <cellStyle name="Comma 7 3 2" xfId="164" xr:uid="{00000000-0005-0000-0000-0000BB000000}"/>
    <cellStyle name="Comma 7 3 2 2" xfId="369" xr:uid="{00000000-0005-0000-0000-0000BC000000}"/>
    <cellStyle name="Comma 7 3 2 2 2" xfId="2214" xr:uid="{00000000-0005-0000-0000-0000BC000000}"/>
    <cellStyle name="Comma 7 3 2 2 2 2" xfId="10591" xr:uid="{00000000-0005-0000-0000-0000BC000000}"/>
    <cellStyle name="Comma 7 3 2 2 2 2 2" xfId="18889" xr:uid="{00000000-0005-0000-0000-0000BC000000}"/>
    <cellStyle name="Comma 7 3 2 2 2 2 3" xfId="34619" xr:uid="{76A9B63B-61A0-48AC-8320-705032862F04}"/>
    <cellStyle name="Comma 7 3 2 2 2 3" xfId="13545" xr:uid="{00000000-0005-0000-0000-00008D010000}"/>
    <cellStyle name="Comma 7 3 2 2 2 4" xfId="32740" xr:uid="{A93B0DEA-D4EA-4969-9733-2D9BB9FE72E1}"/>
    <cellStyle name="Comma 7 3 2 2 3" xfId="12833" xr:uid="{00000000-0005-0000-0000-00008C010000}"/>
    <cellStyle name="Comma 7 3 2 2 3 2" xfId="27474" xr:uid="{00000000-0005-0000-0000-0000BF000000}"/>
    <cellStyle name="Comma 7 3 2 2 3 2 2" xfId="34584" xr:uid="{06A36132-9AFF-4ED0-B091-DD1FC191FD0C}"/>
    <cellStyle name="Comma 7 3 2 2 3 3" xfId="31744" xr:uid="{5390BEE3-99E2-43BB-9743-EA3D2B276558}"/>
    <cellStyle name="Comma 7 3 2 2 4" xfId="26188" xr:uid="{00000000-0005-0000-0000-0000BF000000}"/>
    <cellStyle name="Comma 7 3 2 2 4 2" xfId="34538" xr:uid="{FFDC7DD2-8C1F-45FE-ADB2-95C362984213}"/>
    <cellStyle name="Comma 7 3 2 2 5" xfId="30883" xr:uid="{B9AEC32F-23E8-4EF7-823E-FA179C475B77}"/>
    <cellStyle name="Comma 7 3 2 3" xfId="4570" xr:uid="{00000000-0005-0000-0000-00008E010000}"/>
    <cellStyle name="Comma 7 3 2 3 2" xfId="13075" xr:uid="{00000000-0005-0000-0000-00008E010000}"/>
    <cellStyle name="Comma 7 3 2 3 2 2" xfId="28648" xr:uid="{00000000-0005-0000-0000-0000BE000000}"/>
    <cellStyle name="Comma 7 3 2 3 2 3" xfId="34561" xr:uid="{81CF1491-36F8-4618-8229-F6FA670951E8}"/>
    <cellStyle name="Comma 7 3 2 3 3" xfId="22454" xr:uid="{00000000-0005-0000-0000-0000BE000000}"/>
    <cellStyle name="Comma 7 3 2 3 3 2" xfId="27384" xr:uid="{00000000-0005-0000-0000-0000BE000000}"/>
    <cellStyle name="Comma 7 3 2 3 4" xfId="26098" xr:uid="{00000000-0005-0000-0000-0000BE000000}"/>
    <cellStyle name="Comma 7 3 2 3 5" xfId="31721" xr:uid="{CDC7B5A5-3C00-4985-88F3-BF36D29E1614}"/>
    <cellStyle name="Comma 7 3 2 4" xfId="8702" xr:uid="{00000000-0005-0000-0000-0000BB000000}"/>
    <cellStyle name="Comma 7 3 2 4 2" xfId="17000" xr:uid="{00000000-0005-0000-0000-0000BB000000}"/>
    <cellStyle name="Comma 7 3 2 4 3" xfId="34513" xr:uid="{1EF88C7C-1445-4E9C-BDA7-5C8481AEF3C6}"/>
    <cellStyle name="Comma 7 3 2 5" xfId="12760" xr:uid="{00000000-0005-0000-0000-00008B010000}"/>
    <cellStyle name="Comma 7 3 2 5 2" xfId="27066" xr:uid="{00000000-0005-0000-0000-00006E000000}"/>
    <cellStyle name="Comma 7 3 2 6" xfId="25780" xr:uid="{00000000-0005-0000-0000-00006E000000}"/>
    <cellStyle name="Comma 7 3 2 7" xfId="30796" xr:uid="{8D873F20-95BE-45B6-9130-20209186A4DD}"/>
    <cellStyle name="Comma 7 3 3" xfId="4271" xr:uid="{00000000-0005-0000-0000-00008F010000}"/>
    <cellStyle name="Comma 7 3 3 2" xfId="12759" xr:uid="{00000000-0005-0000-0000-00008F010000}"/>
    <cellStyle name="Comma 7 3 3 2 2" xfId="28647" xr:uid="{00000000-0005-0000-0000-0000BD000000}"/>
    <cellStyle name="Comma 7 3 3 3" xfId="22453" xr:uid="{00000000-0005-0000-0000-0000BD000000}"/>
    <cellStyle name="Comma 7 3 3 3 2" xfId="27383" xr:uid="{00000000-0005-0000-0000-0000BD000000}"/>
    <cellStyle name="Comma 7 3 3 4" xfId="26097" xr:uid="{00000000-0005-0000-0000-0000BD000000}"/>
    <cellStyle name="Comma 7 3 3 5" xfId="34512" xr:uid="{B3612E23-0043-412E-8A58-3DDFEFDB4D09}"/>
    <cellStyle name="Comma 7 3 4" xfId="12690" xr:uid="{00000000-0005-0000-0000-00008A010000}"/>
    <cellStyle name="Comma 7 3 4 2" xfId="28315" xr:uid="{00000000-0005-0000-0000-00006D000000}"/>
    <cellStyle name="Comma 7 3 5" xfId="22121" xr:uid="{00000000-0005-0000-0000-00006D000000}"/>
    <cellStyle name="Comma 7 3 5 2" xfId="27030" xr:uid="{00000000-0005-0000-0000-00006D000000}"/>
    <cellStyle name="Comma 7 3 6" xfId="25744" xr:uid="{00000000-0005-0000-0000-00006D000000}"/>
    <cellStyle name="Comma 7 3 7" xfId="30795" xr:uid="{FA85AF7F-EB70-4D27-B570-2F85B3BDD386}"/>
    <cellStyle name="Comma 7 4" xfId="165" xr:uid="{00000000-0005-0000-0000-0000BD000000}"/>
    <cellStyle name="Comma 7 4 2" xfId="357" xr:uid="{00000000-0005-0000-0000-0000BE000000}"/>
    <cellStyle name="Comma 7 4 2 2" xfId="2202" xr:uid="{00000000-0005-0000-0000-0000BE000000}"/>
    <cellStyle name="Comma 7 4 2 2 2" xfId="10579" xr:uid="{00000000-0005-0000-0000-0000BE000000}"/>
    <cellStyle name="Comma 7 4 2 2 2 2" xfId="18877" xr:uid="{00000000-0005-0000-0000-0000BE000000}"/>
    <cellStyle name="Comma 7 4 2 2 2 3" xfId="34610" xr:uid="{F887D255-5F78-4711-88C4-D6F288F4219A}"/>
    <cellStyle name="Comma 7 4 2 2 3" xfId="13534" xr:uid="{00000000-0005-0000-0000-000092010000}"/>
    <cellStyle name="Comma 7 4 2 2 4" xfId="32728" xr:uid="{BA32C94D-D07A-4B0B-9DDF-501C7B30C47D}"/>
    <cellStyle name="Comma 7 4 2 3" xfId="12834" xr:uid="{00000000-0005-0000-0000-000091010000}"/>
    <cellStyle name="Comma 7 4 2 3 2" xfId="27462" xr:uid="{00000000-0005-0000-0000-0000C1000000}"/>
    <cellStyle name="Comma 7 4 2 3 2 2" xfId="34575" xr:uid="{36D83D60-6525-4E68-AC98-DACACE77F60C}"/>
    <cellStyle name="Comma 7 4 2 3 3" xfId="31735" xr:uid="{017A0D7F-94BC-4A03-8699-A173E5E56A64}"/>
    <cellStyle name="Comma 7 4 2 4" xfId="26176" xr:uid="{00000000-0005-0000-0000-0000C1000000}"/>
    <cellStyle name="Comma 7 4 2 4 2" xfId="34529" xr:uid="{7D36DBAA-1AB7-43DE-B7CC-B2CFA757084F}"/>
    <cellStyle name="Comma 7 4 2 5" xfId="30871" xr:uid="{08339DC8-0EC9-4AA3-A7A5-387F3CD275AE}"/>
    <cellStyle name="Comma 7 4 3" xfId="4559" xr:uid="{00000000-0005-0000-0000-000093010000}"/>
    <cellStyle name="Comma 7 4 3 2" xfId="13064" xr:uid="{00000000-0005-0000-0000-000093010000}"/>
    <cellStyle name="Comma 7 4 3 2 2" xfId="28649" xr:uid="{00000000-0005-0000-0000-0000C0000000}"/>
    <cellStyle name="Comma 7 4 3 2 3" xfId="34562" xr:uid="{B4F1CECF-47FE-41D4-86E2-93AF6F0E55AE}"/>
    <cellStyle name="Comma 7 4 3 3" xfId="22455" xr:uid="{00000000-0005-0000-0000-0000C0000000}"/>
    <cellStyle name="Comma 7 4 3 3 2" xfId="27385" xr:uid="{00000000-0005-0000-0000-0000C0000000}"/>
    <cellStyle name="Comma 7 4 3 4" xfId="26099" xr:uid="{00000000-0005-0000-0000-0000C0000000}"/>
    <cellStyle name="Comma 7 4 3 5" xfId="31722" xr:uid="{132E9B61-9800-434D-89EC-472C3E9D2440}"/>
    <cellStyle name="Comma 7 4 4" xfId="8703" xr:uid="{00000000-0005-0000-0000-0000BD000000}"/>
    <cellStyle name="Comma 7 4 4 2" xfId="17001" xr:uid="{00000000-0005-0000-0000-0000BD000000}"/>
    <cellStyle name="Comma 7 4 4 3" xfId="34514" xr:uid="{9ADC1436-60A6-4988-9EFB-280FA43AF4F9}"/>
    <cellStyle name="Comma 7 4 5" xfId="12761" xr:uid="{00000000-0005-0000-0000-000090010000}"/>
    <cellStyle name="Comma 7 4 5 2" xfId="27054" xr:uid="{00000000-0005-0000-0000-00006F000000}"/>
    <cellStyle name="Comma 7 4 6" xfId="25768" xr:uid="{00000000-0005-0000-0000-00006F000000}"/>
    <cellStyle name="Comma 7 4 7" xfId="30797" xr:uid="{64B69458-D4B4-421A-BB26-699A0CCEF89D}"/>
    <cellStyle name="Comma 7 5" xfId="4269" xr:uid="{00000000-0005-0000-0000-000094010000}"/>
    <cellStyle name="Comma 7 5 2" xfId="12754" xr:uid="{00000000-0005-0000-0000-000094010000}"/>
    <cellStyle name="Comma 7 5 2 2" xfId="28644" xr:uid="{00000000-0005-0000-0000-0000B3000000}"/>
    <cellStyle name="Comma 7 5 3" xfId="22450" xr:uid="{00000000-0005-0000-0000-0000B3000000}"/>
    <cellStyle name="Comma 7 5 3 2" xfId="27380" xr:uid="{00000000-0005-0000-0000-0000B3000000}"/>
    <cellStyle name="Comma 7 5 4" xfId="26094" xr:uid="{00000000-0005-0000-0000-0000B3000000}"/>
    <cellStyle name="Comma 7 5 5" xfId="34509" xr:uid="{F365A440-CD37-4B69-A366-2D6B90276B94}"/>
    <cellStyle name="Comma 7 6" xfId="12663" xr:uid="{00000000-0005-0000-0000-00007D010000}"/>
    <cellStyle name="Comma 7 6 2" xfId="28303" xr:uid="{00000000-0005-0000-0000-000067000000}"/>
    <cellStyle name="Comma 7 7" xfId="22109" xr:uid="{00000000-0005-0000-0000-000067000000}"/>
    <cellStyle name="Comma 7 7 2" xfId="27018" xr:uid="{00000000-0005-0000-0000-000067000000}"/>
    <cellStyle name="Comma 7 8" xfId="25732" xr:uid="{00000000-0005-0000-0000-000067000000}"/>
    <cellStyle name="Comma 7 9" xfId="30792" xr:uid="{EDBCA621-E64C-47E7-9B48-AE3313676E62}"/>
    <cellStyle name="Comma 8" xfId="166" xr:uid="{00000000-0005-0000-0000-0000BF000000}"/>
    <cellStyle name="Comma 8 2" xfId="167" xr:uid="{00000000-0005-0000-0000-0000C0000000}"/>
    <cellStyle name="Comma 8 2 2" xfId="168" xr:uid="{00000000-0005-0000-0000-0000C1000000}"/>
    <cellStyle name="Comma 8 2 2 2" xfId="370" xr:uid="{00000000-0005-0000-0000-0000C2000000}"/>
    <cellStyle name="Comma 8 2 2 2 2" xfId="2215" xr:uid="{00000000-0005-0000-0000-0000C2000000}"/>
    <cellStyle name="Comma 8 2 2 2 2 2" xfId="10592" xr:uid="{00000000-0005-0000-0000-0000C2000000}"/>
    <cellStyle name="Comma 8 2 2 2 2 2 2" xfId="18890" xr:uid="{00000000-0005-0000-0000-0000C2000000}"/>
    <cellStyle name="Comma 8 2 2 2 2 2 3" xfId="34620" xr:uid="{284D4A13-DAC6-4219-9553-994FF00C8883}"/>
    <cellStyle name="Comma 8 2 2 2 2 3" xfId="13546" xr:uid="{00000000-0005-0000-0000-000099010000}"/>
    <cellStyle name="Comma 8 2 2 2 2 4" xfId="32741" xr:uid="{0A862CE6-63DD-4A9D-85BE-83AF50CF4E73}"/>
    <cellStyle name="Comma 8 2 2 2 3" xfId="12835" xr:uid="{00000000-0005-0000-0000-000098010000}"/>
    <cellStyle name="Comma 8 2 2 2 3 2" xfId="27476" xr:uid="{00000000-0005-0000-0000-0000C5000000}"/>
    <cellStyle name="Comma 8 2 2 2 3 2 2" xfId="34585" xr:uid="{A8A0FE23-480B-410D-98AD-926B06C77A52}"/>
    <cellStyle name="Comma 8 2 2 2 3 3" xfId="31745" xr:uid="{C8EC154F-D1A9-47AE-8204-DE6A88380638}"/>
    <cellStyle name="Comma 8 2 2 2 4" xfId="26190" xr:uid="{00000000-0005-0000-0000-0000C5000000}"/>
    <cellStyle name="Comma 8 2 2 2 4 2" xfId="34540" xr:uid="{159E59B8-BAF7-4BBC-9D09-3186D424A973}"/>
    <cellStyle name="Comma 8 2 2 2 5" xfId="30885" xr:uid="{83A20D66-DF27-413F-AEFD-C4A84867F61F}"/>
    <cellStyle name="Comma 8 2 2 3" xfId="4571" xr:uid="{00000000-0005-0000-0000-00009A010000}"/>
    <cellStyle name="Comma 8 2 2 3 2" xfId="13077" xr:uid="{00000000-0005-0000-0000-00009A010000}"/>
    <cellStyle name="Comma 8 2 2 3 2 2" xfId="28652" xr:uid="{00000000-0005-0000-0000-0000C4000000}"/>
    <cellStyle name="Comma 8 2 2 3 2 3" xfId="34563" xr:uid="{C50C9723-3444-49E3-B53D-2A78CD8EA524}"/>
    <cellStyle name="Comma 8 2 2 3 3" xfId="22458" xr:uid="{00000000-0005-0000-0000-0000C4000000}"/>
    <cellStyle name="Comma 8 2 2 3 3 2" xfId="27388" xr:uid="{00000000-0005-0000-0000-0000C4000000}"/>
    <cellStyle name="Comma 8 2 2 3 4" xfId="26102" xr:uid="{00000000-0005-0000-0000-0000C4000000}"/>
    <cellStyle name="Comma 8 2 2 3 5" xfId="31723" xr:uid="{4ECBE385-8627-42EE-8445-A7AE47298F61}"/>
    <cellStyle name="Comma 8 2 2 4" xfId="8704" xr:uid="{00000000-0005-0000-0000-0000C1000000}"/>
    <cellStyle name="Comma 8 2 2 4 2" xfId="17002" xr:uid="{00000000-0005-0000-0000-0000C1000000}"/>
    <cellStyle name="Comma 8 2 2 4 3" xfId="34517" xr:uid="{19434D5C-3B60-483F-93DA-A72C53402851}"/>
    <cellStyle name="Comma 8 2 2 5" xfId="12764" xr:uid="{00000000-0005-0000-0000-000097010000}"/>
    <cellStyle name="Comma 8 2 2 5 2" xfId="27068" xr:uid="{00000000-0005-0000-0000-000072000000}"/>
    <cellStyle name="Comma 8 2 2 6" xfId="25782" xr:uid="{00000000-0005-0000-0000-000072000000}"/>
    <cellStyle name="Comma 8 2 2 7" xfId="30800" xr:uid="{B653936C-9E3F-42DC-9B20-A0011D255093}"/>
    <cellStyle name="Comma 8 2 3" xfId="4273" xr:uid="{00000000-0005-0000-0000-00009B010000}"/>
    <cellStyle name="Comma 8 2 3 2" xfId="12763" xr:uid="{00000000-0005-0000-0000-00009B010000}"/>
    <cellStyle name="Comma 8 2 3 2 2" xfId="28651" xr:uid="{00000000-0005-0000-0000-0000C3000000}"/>
    <cellStyle name="Comma 8 2 3 3" xfId="22457" xr:uid="{00000000-0005-0000-0000-0000C3000000}"/>
    <cellStyle name="Comma 8 2 3 3 2" xfId="27387" xr:uid="{00000000-0005-0000-0000-0000C3000000}"/>
    <cellStyle name="Comma 8 2 3 4" xfId="26101" xr:uid="{00000000-0005-0000-0000-0000C3000000}"/>
    <cellStyle name="Comma 8 2 3 5" xfId="34516" xr:uid="{AE616790-CABB-44B3-A4DB-CCF887922CAD}"/>
    <cellStyle name="Comma 8 2 4" xfId="12691" xr:uid="{00000000-0005-0000-0000-000096010000}"/>
    <cellStyle name="Comma 8 2 4 2" xfId="28317" xr:uid="{00000000-0005-0000-0000-000071000000}"/>
    <cellStyle name="Comma 8 2 5" xfId="22123" xr:uid="{00000000-0005-0000-0000-000071000000}"/>
    <cellStyle name="Comma 8 2 5 2" xfId="27032" xr:uid="{00000000-0005-0000-0000-000071000000}"/>
    <cellStyle name="Comma 8 2 6" xfId="25746" xr:uid="{00000000-0005-0000-0000-000071000000}"/>
    <cellStyle name="Comma 8 2 7" xfId="30799" xr:uid="{63DBDB39-0ACE-4E16-8E4E-ED1A8BB39AD6}"/>
    <cellStyle name="Comma 8 3" xfId="169" xr:uid="{00000000-0005-0000-0000-0000C3000000}"/>
    <cellStyle name="Comma 8 3 2" xfId="359" xr:uid="{00000000-0005-0000-0000-0000C4000000}"/>
    <cellStyle name="Comma 8 3 2 2" xfId="2204" xr:uid="{00000000-0005-0000-0000-0000C4000000}"/>
    <cellStyle name="Comma 8 3 2 2 2" xfId="10581" xr:uid="{00000000-0005-0000-0000-0000C4000000}"/>
    <cellStyle name="Comma 8 3 2 2 2 2" xfId="18879" xr:uid="{00000000-0005-0000-0000-0000C4000000}"/>
    <cellStyle name="Comma 8 3 2 2 2 3" xfId="34612" xr:uid="{B05642F4-3349-4D70-BE81-A689B0A7B86E}"/>
    <cellStyle name="Comma 8 3 2 2 3" xfId="13536" xr:uid="{00000000-0005-0000-0000-00009E010000}"/>
    <cellStyle name="Comma 8 3 2 2 4" xfId="32730" xr:uid="{940B1763-653E-45E8-B6C2-49EC157B5688}"/>
    <cellStyle name="Comma 8 3 2 3" xfId="12836" xr:uid="{00000000-0005-0000-0000-00009D010000}"/>
    <cellStyle name="Comma 8 3 2 3 2" xfId="27464" xr:uid="{00000000-0005-0000-0000-0000C7000000}"/>
    <cellStyle name="Comma 8 3 2 3 2 2" xfId="34577" xr:uid="{EFE1184C-5B15-41A3-A01D-D254ED17BC5B}"/>
    <cellStyle name="Comma 8 3 2 3 3" xfId="31737" xr:uid="{9EFA462A-700D-4B2B-8789-654B452E10BC}"/>
    <cellStyle name="Comma 8 3 2 4" xfId="26178" xr:uid="{00000000-0005-0000-0000-0000C7000000}"/>
    <cellStyle name="Comma 8 3 2 4 2" xfId="34531" xr:uid="{A361EE57-184A-45B8-A8EE-DBCC686D488D}"/>
    <cellStyle name="Comma 8 3 2 5" xfId="30873" xr:uid="{4CEDF569-3554-4D78-992E-58B8369FAC3C}"/>
    <cellStyle name="Comma 8 3 3" xfId="4561" xr:uid="{00000000-0005-0000-0000-00009F010000}"/>
    <cellStyle name="Comma 8 3 3 2" xfId="13066" xr:uid="{00000000-0005-0000-0000-00009F010000}"/>
    <cellStyle name="Comma 8 3 3 2 2" xfId="28653" xr:uid="{00000000-0005-0000-0000-0000C6000000}"/>
    <cellStyle name="Comma 8 3 3 2 3" xfId="34564" xr:uid="{9F268A0C-55DA-40F5-9CE4-1C745B29EA32}"/>
    <cellStyle name="Comma 8 3 3 3" xfId="22459" xr:uid="{00000000-0005-0000-0000-0000C6000000}"/>
    <cellStyle name="Comma 8 3 3 3 2" xfId="27389" xr:uid="{00000000-0005-0000-0000-0000C6000000}"/>
    <cellStyle name="Comma 8 3 3 4" xfId="26103" xr:uid="{00000000-0005-0000-0000-0000C6000000}"/>
    <cellStyle name="Comma 8 3 3 5" xfId="31724" xr:uid="{55599860-DBE8-48B3-B45B-C96B4560695E}"/>
    <cellStyle name="Comma 8 3 4" xfId="8705" xr:uid="{00000000-0005-0000-0000-0000C3000000}"/>
    <cellStyle name="Comma 8 3 4 2" xfId="17003" xr:uid="{00000000-0005-0000-0000-0000C3000000}"/>
    <cellStyle name="Comma 8 3 4 3" xfId="34518" xr:uid="{CD7BFD81-CBB8-4297-B271-0403EBD444D3}"/>
    <cellStyle name="Comma 8 3 5" xfId="12765" xr:uid="{00000000-0005-0000-0000-00009C010000}"/>
    <cellStyle name="Comma 8 3 5 2" xfId="27056" xr:uid="{00000000-0005-0000-0000-000073000000}"/>
    <cellStyle name="Comma 8 3 6" xfId="25770" xr:uid="{00000000-0005-0000-0000-000073000000}"/>
    <cellStyle name="Comma 8 3 7" xfId="30801" xr:uid="{498C9ABE-9382-4D47-9F53-9555C5F4D4B0}"/>
    <cellStyle name="Comma 8 4" xfId="4272" xr:uid="{00000000-0005-0000-0000-0000A0010000}"/>
    <cellStyle name="Comma 8 4 2" xfId="12762" xr:uid="{00000000-0005-0000-0000-0000A0010000}"/>
    <cellStyle name="Comma 8 4 2 2" xfId="28650" xr:uid="{00000000-0005-0000-0000-0000C2000000}"/>
    <cellStyle name="Comma 8 4 3" xfId="22456" xr:uid="{00000000-0005-0000-0000-0000C2000000}"/>
    <cellStyle name="Comma 8 4 3 2" xfId="27386" xr:uid="{00000000-0005-0000-0000-0000C2000000}"/>
    <cellStyle name="Comma 8 4 4" xfId="26100" xr:uid="{00000000-0005-0000-0000-0000C2000000}"/>
    <cellStyle name="Comma 8 4 5" xfId="34515" xr:uid="{5E00872C-3292-4C4E-8FB1-B0CABB0A0165}"/>
    <cellStyle name="Comma 8 5" xfId="12675" xr:uid="{00000000-0005-0000-0000-000095010000}"/>
    <cellStyle name="Comma 8 5 2" xfId="28305" xr:uid="{00000000-0005-0000-0000-000070000000}"/>
    <cellStyle name="Comma 8 6" xfId="22111" xr:uid="{00000000-0005-0000-0000-000070000000}"/>
    <cellStyle name="Comma 8 6 2" xfId="27020" xr:uid="{00000000-0005-0000-0000-000070000000}"/>
    <cellStyle name="Comma 8 7" xfId="25734" xr:uid="{00000000-0005-0000-0000-000070000000}"/>
    <cellStyle name="Comma 8 8" xfId="30798" xr:uid="{39EBCC51-8114-45E2-8C6E-6089A9839551}"/>
    <cellStyle name="Comma 9" xfId="170" xr:uid="{00000000-0005-0000-0000-0000C5000000}"/>
    <cellStyle name="Comma 9 10" xfId="4486" xr:uid="{00000000-0005-0000-0000-0000A2010000}"/>
    <cellStyle name="Comma 9 10 2" xfId="12991" xr:uid="{00000000-0005-0000-0000-0000A2010000}"/>
    <cellStyle name="Comma 9 11" xfId="5143" xr:uid="{00000000-0005-0000-0000-0000A3010000}"/>
    <cellStyle name="Comma 9 11 2" xfId="13460" xr:uid="{00000000-0005-0000-0000-0000A3010000}"/>
    <cellStyle name="Comma 9 12" xfId="6596" xr:uid="{00000000-0005-0000-0000-0000C5000000}"/>
    <cellStyle name="Comma 9 12 2" xfId="14894" xr:uid="{00000000-0005-0000-0000-0000C5000000}"/>
    <cellStyle name="Comma 9 13" xfId="8706" xr:uid="{00000000-0005-0000-0000-0000C5000000}"/>
    <cellStyle name="Comma 9 13 2" xfId="17004" xr:uid="{00000000-0005-0000-0000-0000C5000000}"/>
    <cellStyle name="Comma 9 14" xfId="12679" xr:uid="{00000000-0005-0000-0000-0000A1010000}"/>
    <cellStyle name="Comma 9 15" xfId="30802" xr:uid="{401714B5-BC67-435F-AC54-44E3797BA72B}"/>
    <cellStyle name="Comma 9 2" xfId="171" xr:uid="{00000000-0005-0000-0000-0000C6000000}"/>
    <cellStyle name="Comma 9 2 2" xfId="363" xr:uid="{00000000-0005-0000-0000-0000C7000000}"/>
    <cellStyle name="Comma 9 2 2 2" xfId="2208" xr:uid="{00000000-0005-0000-0000-0000C7000000}"/>
    <cellStyle name="Comma 9 2 2 2 2" xfId="10585" xr:uid="{00000000-0005-0000-0000-0000C7000000}"/>
    <cellStyle name="Comma 9 2 2 2 2 2" xfId="18883" xr:uid="{00000000-0005-0000-0000-0000C7000000}"/>
    <cellStyle name="Comma 9 2 2 2 2 3" xfId="34613" xr:uid="{9EEB62E9-1EDC-4750-94A1-70BD6084194D}"/>
    <cellStyle name="Comma 9 2 2 2 3" xfId="13540" xr:uid="{00000000-0005-0000-0000-0000A6010000}"/>
    <cellStyle name="Comma 9 2 2 2 4" xfId="32734" xr:uid="{B3307637-8197-4762-A12A-6508D861FE7A}"/>
    <cellStyle name="Comma 9 2 2 3" xfId="12767" xr:uid="{00000000-0005-0000-0000-0000A5010000}"/>
    <cellStyle name="Comma 9 2 2 3 2" xfId="27468" xr:uid="{00000000-0005-0000-0000-0000CA000000}"/>
    <cellStyle name="Comma 9 2 2 3 2 2" xfId="34578" xr:uid="{F3B58926-F4F5-467E-8B9A-537F365FCED9}"/>
    <cellStyle name="Comma 9 2 2 3 3" xfId="31738" xr:uid="{3D146A2D-89FB-4B5B-8797-010C4916FA36}"/>
    <cellStyle name="Comma 9 2 2 4" xfId="26182" xr:uid="{00000000-0005-0000-0000-0000CA000000}"/>
    <cellStyle name="Comma 9 2 2 4 2" xfId="34532" xr:uid="{1CE84AE4-8CBC-4388-9D29-2640771B6FB0}"/>
    <cellStyle name="Comma 9 2 2 5" xfId="30877" xr:uid="{162FFBE2-AC4B-4FC6-AC12-C0E0E9063182}"/>
    <cellStyle name="Comma 9 2 3" xfId="4330" xr:uid="{00000000-0005-0000-0000-0000A7010000}"/>
    <cellStyle name="Comma 9 2 3 2" xfId="12838" xr:uid="{00000000-0005-0000-0000-0000A7010000}"/>
    <cellStyle name="Comma 9 2 3 2 2" xfId="28655" xr:uid="{00000000-0005-0000-0000-0000C9000000}"/>
    <cellStyle name="Comma 9 2 3 2 3" xfId="34566" xr:uid="{C5A0E50A-2C96-4EFB-9358-845C6B1D6608}"/>
    <cellStyle name="Comma 9 2 3 3" xfId="22461" xr:uid="{00000000-0005-0000-0000-0000C9000000}"/>
    <cellStyle name="Comma 9 2 3 3 2" xfId="27391" xr:uid="{00000000-0005-0000-0000-0000C9000000}"/>
    <cellStyle name="Comma 9 2 3 4" xfId="26105" xr:uid="{00000000-0005-0000-0000-0000C9000000}"/>
    <cellStyle name="Comma 9 2 3 5" xfId="31726" xr:uid="{A5345DE7-2AFC-4A50-9878-60F8359C5143}"/>
    <cellStyle name="Comma 9 2 4" xfId="8707" xr:uid="{00000000-0005-0000-0000-0000C6000000}"/>
    <cellStyle name="Comma 9 2 4 2" xfId="17005" xr:uid="{00000000-0005-0000-0000-0000C6000000}"/>
    <cellStyle name="Comma 9 2 4 3" xfId="34520" xr:uid="{475F2CE4-0DA9-4138-ADE1-3E7989AC648E}"/>
    <cellStyle name="Comma 9 2 5" xfId="12693" xr:uid="{00000000-0005-0000-0000-0000A4010000}"/>
    <cellStyle name="Comma 9 2 5 2" xfId="27060" xr:uid="{00000000-0005-0000-0000-000075000000}"/>
    <cellStyle name="Comma 9 2 6" xfId="25774" xr:uid="{00000000-0005-0000-0000-000075000000}"/>
    <cellStyle name="Comma 9 2 7" xfId="30803" xr:uid="{88FE1978-EF47-439B-B622-CF290B33C3F8}"/>
    <cellStyle name="Comma 9 3" xfId="172" xr:uid="{00000000-0005-0000-0000-0000C8000000}"/>
    <cellStyle name="Comma 9 3 10" xfId="12694" xr:uid="{00000000-0005-0000-0000-0000A8010000}"/>
    <cellStyle name="Comma 9 3 11" xfId="21216" xr:uid="{00000000-0005-0000-0000-0000CB000000}"/>
    <cellStyle name="Comma 9 3 12" xfId="4212" xr:uid="{00000000-0005-0000-0000-0000A8010000}"/>
    <cellStyle name="Comma 9 3 13" xfId="30804" xr:uid="{BC46782C-F0F7-4F6D-B7E2-EEAF5552CA43}"/>
    <cellStyle name="Comma 9 3 2" xfId="1214" xr:uid="{00000000-0005-0000-0000-0000C9000000}"/>
    <cellStyle name="Comma 9 3 2 2" xfId="3042" xr:uid="{00000000-0005-0000-0000-0000C9000000}"/>
    <cellStyle name="Comma 9 3 2 2 2" xfId="11419" xr:uid="{00000000-0005-0000-0000-0000C9000000}"/>
    <cellStyle name="Comma 9 3 2 2 2 2" xfId="19717" xr:uid="{00000000-0005-0000-0000-0000C9000000}"/>
    <cellStyle name="Comma 9 3 2 2 2 3" xfId="34626" xr:uid="{15793236-E217-4FBA-B9C1-45C95CEB5A3F}"/>
    <cellStyle name="Comma 9 3 2 2 3" xfId="15491" xr:uid="{00000000-0005-0000-0000-0000C9000000}"/>
    <cellStyle name="Comma 9 3 2 2 4" xfId="28656" xr:uid="{00000000-0005-0000-0000-0000CB000000}"/>
    <cellStyle name="Comma 9 3 2 2 5" xfId="7194" xr:uid="{00000000-0005-0000-0000-0000C9000000}"/>
    <cellStyle name="Comma 9 3 2 2 6" xfId="33568" xr:uid="{3114B30A-F0F1-4C3B-8D6D-296EB4C131DB}"/>
    <cellStyle name="Comma 9 3 2 3" xfId="9602" xr:uid="{00000000-0005-0000-0000-0000C9000000}"/>
    <cellStyle name="Comma 9 3 2 3 2" xfId="17900" xr:uid="{00000000-0005-0000-0000-0000C9000000}"/>
    <cellStyle name="Comma 9 3 2 3 3" xfId="34592" xr:uid="{D9AE05AC-707E-4571-94A6-E6A6BF3561B1}"/>
    <cellStyle name="Comma 9 3 2 4" xfId="12768" xr:uid="{00000000-0005-0000-0000-0000A9010000}"/>
    <cellStyle name="Comma 9 3 2 5" xfId="23656" xr:uid="{00000000-0005-0000-0000-0000CB000000}"/>
    <cellStyle name="Comma 9 3 2 6" xfId="4275" xr:uid="{00000000-0005-0000-0000-0000A9010000}"/>
    <cellStyle name="Comma 9 3 2 7" xfId="31752" xr:uid="{A5C47965-9937-4B2F-BB1B-43D6DA00C068}"/>
    <cellStyle name="Comma 9 3 3" xfId="2128" xr:uid="{00000000-0005-0000-0000-0000C8000000}"/>
    <cellStyle name="Comma 9 3 3 2" xfId="10505" xr:uid="{00000000-0005-0000-0000-0000C8000000}"/>
    <cellStyle name="Comma 9 3 3 2 2" xfId="18803" xr:uid="{00000000-0005-0000-0000-0000C8000000}"/>
    <cellStyle name="Comma 9 3 3 2 3" xfId="27392" xr:uid="{00000000-0005-0000-0000-0000CB000000}"/>
    <cellStyle name="Comma 9 3 3 2 4" xfId="34602" xr:uid="{9B8DD825-F3A1-4579-A351-39A9442B34E3}"/>
    <cellStyle name="Comma 9 3 3 3" xfId="12839" xr:uid="{00000000-0005-0000-0000-0000AA010000}"/>
    <cellStyle name="Comma 9 3 3 4" xfId="22462" xr:uid="{00000000-0005-0000-0000-0000CB000000}"/>
    <cellStyle name="Comma 9 3 3 5" xfId="4331" xr:uid="{00000000-0005-0000-0000-0000AA010000}"/>
    <cellStyle name="Comma 9 3 3 6" xfId="32654" xr:uid="{385C5475-BB8D-4097-81AC-4334AFF90480}"/>
    <cellStyle name="Comma 9 3 4" xfId="4402" xr:uid="{00000000-0005-0000-0000-0000AB010000}"/>
    <cellStyle name="Comma 9 3 4 2" xfId="12908" xr:uid="{00000000-0005-0000-0000-0000AB010000}"/>
    <cellStyle name="Comma 9 3 4 2 2" xfId="29842" xr:uid="{00000000-0005-0000-0000-0000CB000000}"/>
    <cellStyle name="Comma 9 3 4 2 3" xfId="34567" xr:uid="{2FA315C7-E9D1-4FE2-82AD-A324F92E68B4}"/>
    <cellStyle name="Comma 9 3 4 3" xfId="24841" xr:uid="{00000000-0005-0000-0000-0000CB000000}"/>
    <cellStyle name="Comma 9 3 4 4" xfId="31727" xr:uid="{15BBB8FA-7E44-40F2-B94F-6E62861739A6}"/>
    <cellStyle name="Comma 9 3 5" xfId="4436" xr:uid="{00000000-0005-0000-0000-0000AC010000}"/>
    <cellStyle name="Comma 9 3 5 2" xfId="12941" xr:uid="{00000000-0005-0000-0000-0000AC010000}"/>
    <cellStyle name="Comma 9 3 5 3" xfId="26106" xr:uid="{00000000-0005-0000-0000-0000CB000000}"/>
    <cellStyle name="Comma 9 3 5 4" xfId="34521" xr:uid="{ED099822-5CD9-4186-9A43-D2756E373969}"/>
    <cellStyle name="Comma 9 3 6" xfId="4487" xr:uid="{00000000-0005-0000-0000-0000AD010000}"/>
    <cellStyle name="Comma 9 3 6 2" xfId="12992" xr:uid="{00000000-0005-0000-0000-0000AD010000}"/>
    <cellStyle name="Comma 9 3 7" xfId="5144" xr:uid="{00000000-0005-0000-0000-0000AE010000}"/>
    <cellStyle name="Comma 9 3 7 2" xfId="13461" xr:uid="{00000000-0005-0000-0000-0000AE010000}"/>
    <cellStyle name="Comma 9 3 8" xfId="6299" xr:uid="{00000000-0005-0000-0000-0000C8000000}"/>
    <cellStyle name="Comma 9 3 8 2" xfId="14597" xr:uid="{00000000-0005-0000-0000-0000C8000000}"/>
    <cellStyle name="Comma 9 3 9" xfId="8708" xr:uid="{00000000-0005-0000-0000-0000C8000000}"/>
    <cellStyle name="Comma 9 3 9 2" xfId="17006" xr:uid="{00000000-0005-0000-0000-0000C8000000}"/>
    <cellStyle name="Comma 9 4" xfId="173" xr:uid="{00000000-0005-0000-0000-0000CA000000}"/>
    <cellStyle name="Comma 9 4 2" xfId="2129" xr:uid="{00000000-0005-0000-0000-0000CA000000}"/>
    <cellStyle name="Comma 9 4 2 2" xfId="10506" xr:uid="{00000000-0005-0000-0000-0000CA000000}"/>
    <cellStyle name="Comma 9 4 2 2 2" xfId="18804" xr:uid="{00000000-0005-0000-0000-0000CA000000}"/>
    <cellStyle name="Comma 9 4 2 2 3" xfId="34603" xr:uid="{AE853B32-303F-409F-9A27-2C2B1635BEDE}"/>
    <cellStyle name="Comma 9 4 2 3" xfId="12769" xr:uid="{00000000-0005-0000-0000-0000B0010000}"/>
    <cellStyle name="Comma 9 4 2 4" xfId="32655" xr:uid="{9EF962F6-4B3D-42F2-BEAD-2EB523094C9E}"/>
    <cellStyle name="Comma 9 4 3" xfId="12695" xr:uid="{00000000-0005-0000-0000-0000AF010000}"/>
    <cellStyle name="Comma 9 4 3 2" xfId="27393" xr:uid="{00000000-0005-0000-0000-0000CC000000}"/>
    <cellStyle name="Comma 9 4 3 2 2" xfId="34568" xr:uid="{F6A7F61A-46A6-4C7E-860B-57AF030222F0}"/>
    <cellStyle name="Comma 9 4 3 3" xfId="31728" xr:uid="{32E21512-5A18-4FC0-88AA-4B5DEB7F4D8F}"/>
    <cellStyle name="Comma 9 4 4" xfId="26107" xr:uid="{00000000-0005-0000-0000-0000CC000000}"/>
    <cellStyle name="Comma 9 4 4 2" xfId="34522" xr:uid="{E493ADF8-DC74-4DDC-9DB0-CABCBD9D32ED}"/>
    <cellStyle name="Comma 9 4 5" xfId="30805" xr:uid="{E8ABA2ED-EAD6-4625-B126-B540F498EB69}"/>
    <cellStyle name="Comma 9 5" xfId="1213" xr:uid="{00000000-0005-0000-0000-0000CB000000}"/>
    <cellStyle name="Comma 9 5 2" xfId="3041" xr:uid="{00000000-0005-0000-0000-0000CB000000}"/>
    <cellStyle name="Comma 9 5 2 2" xfId="11418" xr:uid="{00000000-0005-0000-0000-0000CB000000}"/>
    <cellStyle name="Comma 9 5 2 2 2" xfId="19716" xr:uid="{00000000-0005-0000-0000-0000CB000000}"/>
    <cellStyle name="Comma 9 5 2 2 3" xfId="28654" xr:uid="{00000000-0005-0000-0000-0000C8000000}"/>
    <cellStyle name="Comma 9 5 2 2 4" xfId="34625" xr:uid="{2721A5D0-0B0D-4E16-A2FF-9476B461C0AD}"/>
    <cellStyle name="Comma 9 5 2 3" xfId="15490" xr:uid="{00000000-0005-0000-0000-0000CB000000}"/>
    <cellStyle name="Comma 9 5 2 4" xfId="23655" xr:uid="{00000000-0005-0000-0000-0000C8000000}"/>
    <cellStyle name="Comma 9 5 2 5" xfId="7193" xr:uid="{00000000-0005-0000-0000-0000CB000000}"/>
    <cellStyle name="Comma 9 5 2 6" xfId="33567" xr:uid="{2305C0AF-C644-4CD0-B9CC-E26FB338902B}"/>
    <cellStyle name="Comma 9 5 3" xfId="9601" xr:uid="{00000000-0005-0000-0000-0000CB000000}"/>
    <cellStyle name="Comma 9 5 3 2" xfId="17899" xr:uid="{00000000-0005-0000-0000-0000CB000000}"/>
    <cellStyle name="Comma 9 5 3 2 2" xfId="27390" xr:uid="{00000000-0005-0000-0000-0000C8000000}"/>
    <cellStyle name="Comma 9 5 3 3" xfId="22460" xr:uid="{00000000-0005-0000-0000-0000C8000000}"/>
    <cellStyle name="Comma 9 5 3 4" xfId="34591" xr:uid="{BA6FB11D-64A5-4F04-939E-D0F433A0540D}"/>
    <cellStyle name="Comma 9 5 4" xfId="12692" xr:uid="{00000000-0005-0000-0000-0000B1010000}"/>
    <cellStyle name="Comma 9 5 4 2" xfId="29841" xr:uid="{00000000-0005-0000-0000-0000C8000000}"/>
    <cellStyle name="Comma 9 5 4 3" xfId="24840" xr:uid="{00000000-0005-0000-0000-0000C8000000}"/>
    <cellStyle name="Comma 9 5 5" xfId="26104" xr:uid="{00000000-0005-0000-0000-0000C8000000}"/>
    <cellStyle name="Comma 9 5 6" xfId="21215" xr:uid="{00000000-0005-0000-0000-0000C8000000}"/>
    <cellStyle name="Comma 9 5 7" xfId="4211" xr:uid="{00000000-0005-0000-0000-0000B1010000}"/>
    <cellStyle name="Comma 9 5 8" xfId="31751" xr:uid="{5389E117-12B5-402F-8D2C-13A1B5ACE6AA}"/>
    <cellStyle name="Comma 9 6" xfId="2127" xr:uid="{00000000-0005-0000-0000-0000C5000000}"/>
    <cellStyle name="Comma 9 6 2" xfId="10504" xr:uid="{00000000-0005-0000-0000-0000C5000000}"/>
    <cellStyle name="Comma 9 6 2 2" xfId="18802" xr:uid="{00000000-0005-0000-0000-0000C5000000}"/>
    <cellStyle name="Comma 9 6 2 3" xfId="28309" xr:uid="{00000000-0005-0000-0000-000074000000}"/>
    <cellStyle name="Comma 9 6 2 4" xfId="34601" xr:uid="{54FCC761-E071-4354-97CE-20369D6349D5}"/>
    <cellStyle name="Comma 9 6 3" xfId="12766" xr:uid="{00000000-0005-0000-0000-0000B2010000}"/>
    <cellStyle name="Comma 9 6 4" xfId="23353" xr:uid="{00000000-0005-0000-0000-000074000000}"/>
    <cellStyle name="Comma 9 6 5" xfId="4274" xr:uid="{00000000-0005-0000-0000-0000B2010000}"/>
    <cellStyle name="Comma 9 6 6" xfId="32653" xr:uid="{17F3245A-6A6B-4EAD-B56F-2BDFD7ADF07B}"/>
    <cellStyle name="Comma 9 7" xfId="4329" xr:uid="{00000000-0005-0000-0000-0000B3010000}"/>
    <cellStyle name="Comma 9 7 2" xfId="12837" xr:uid="{00000000-0005-0000-0000-0000B3010000}"/>
    <cellStyle name="Comma 9 7 2 2" xfId="27024" xr:uid="{00000000-0005-0000-0000-000074000000}"/>
    <cellStyle name="Comma 9 7 2 3" xfId="34565" xr:uid="{D1A6D751-CAC0-4EF7-BBA6-CB483E1B4FCE}"/>
    <cellStyle name="Comma 9 7 3" xfId="22115" xr:uid="{00000000-0005-0000-0000-000074000000}"/>
    <cellStyle name="Comma 9 7 4" xfId="31725" xr:uid="{325C7C62-983B-4655-9130-B43A24868074}"/>
    <cellStyle name="Comma 9 8" xfId="4401" xr:uid="{00000000-0005-0000-0000-0000B4010000}"/>
    <cellStyle name="Comma 9 8 2" xfId="12907" xr:uid="{00000000-0005-0000-0000-0000B4010000}"/>
    <cellStyle name="Comma 9 8 3" xfId="25738" xr:uid="{00000000-0005-0000-0000-000074000000}"/>
    <cellStyle name="Comma 9 8 4" xfId="34519" xr:uid="{432A59C6-D466-4042-A282-07C3494B5C57}"/>
    <cellStyle name="Comma 9 9" xfId="4435" xr:uid="{00000000-0005-0000-0000-0000B5010000}"/>
    <cellStyle name="Comma 9 9 2" xfId="12940" xr:uid="{00000000-0005-0000-0000-0000B5010000}"/>
    <cellStyle name="Comma_Stock Market Information for February 14, 2008" xfId="174" xr:uid="{00000000-0005-0000-0000-0000CC000000}"/>
    <cellStyle name="Currency 2" xfId="8380" xr:uid="{00000000-0005-0000-0000-0000E9110000}"/>
    <cellStyle name="Currency 2 2" xfId="16678" xr:uid="{00000000-0005-0000-0000-0000E9110000}"/>
    <cellStyle name="Currency 3" xfId="16675" xr:uid="{00000000-0005-0000-0000-000042020000}"/>
    <cellStyle name="Currency 4" xfId="8377" xr:uid="{00000000-0005-0000-0000-0000CD130000}"/>
    <cellStyle name="Explanatory Text" xfId="34664" builtinId="53" customBuiltin="1"/>
    <cellStyle name="Explanatory Text 2" xfId="175" xr:uid="{00000000-0005-0000-0000-0000CD000000}"/>
    <cellStyle name="Explanatory Text 2 2" xfId="4816" xr:uid="{00000000-0005-0000-0000-0000C4010000}"/>
    <cellStyle name="Explanatory Text 2 3" xfId="4018" xr:uid="{00000000-0005-0000-0000-0000C3010000}"/>
    <cellStyle name="Explanatory Text 3" xfId="176" xr:uid="{00000000-0005-0000-0000-0000CE000000}"/>
    <cellStyle name="Explanatory Text 3 2" xfId="4817" xr:uid="{00000000-0005-0000-0000-0000C6010000}"/>
    <cellStyle name="Explanatory Text 3 3" xfId="4062" xr:uid="{00000000-0005-0000-0000-0000C5010000}"/>
    <cellStyle name="Explanatory Text 4" xfId="177" xr:uid="{00000000-0005-0000-0000-0000CF000000}"/>
    <cellStyle name="Explanatory Text 4 2" xfId="4818" xr:uid="{00000000-0005-0000-0000-0000C8010000}"/>
    <cellStyle name="Explanatory Text 4 3" xfId="4105" xr:uid="{00000000-0005-0000-0000-0000C7010000}"/>
    <cellStyle name="Explanatory Text 5" xfId="178" xr:uid="{00000000-0005-0000-0000-0000D0000000}"/>
    <cellStyle name="Explanatory Text 5 2" xfId="5145" xr:uid="{00000000-0005-0000-0000-0000CA010000}"/>
    <cellStyle name="Explanatory Text 5 3" xfId="4140" xr:uid="{00000000-0005-0000-0000-0000C9010000}"/>
    <cellStyle name="Explanatory Text 6" xfId="179" xr:uid="{00000000-0005-0000-0000-0000D1000000}"/>
    <cellStyle name="Explanatory Text 6 2" xfId="5146" xr:uid="{00000000-0005-0000-0000-0000CC010000}"/>
    <cellStyle name="Explanatory Text 6 3" xfId="4194" xr:uid="{00000000-0005-0000-0000-0000CB010000}"/>
    <cellStyle name="Explanatory Text 7" xfId="12649" xr:uid="{00000000-0005-0000-0000-000044020000}"/>
    <cellStyle name="Explanatory Text 8" xfId="3976" xr:uid="{00000000-0005-0000-0000-0000D1130000}"/>
    <cellStyle name="Good" xfId="34655" builtinId="26" customBuiltin="1"/>
    <cellStyle name="Good 2" xfId="180" xr:uid="{00000000-0005-0000-0000-0000D2000000}"/>
    <cellStyle name="Good 2 2" xfId="4819" xr:uid="{00000000-0005-0000-0000-0000CF010000}"/>
    <cellStyle name="Good 2 3" xfId="4019" xr:uid="{00000000-0005-0000-0000-0000CE010000}"/>
    <cellStyle name="Good 3" xfId="181" xr:uid="{00000000-0005-0000-0000-0000D3000000}"/>
    <cellStyle name="Good 3 2" xfId="4820" xr:uid="{00000000-0005-0000-0000-0000D1010000}"/>
    <cellStyle name="Good 3 3" xfId="4063" xr:uid="{00000000-0005-0000-0000-0000D0010000}"/>
    <cellStyle name="Good 4" xfId="182" xr:uid="{00000000-0005-0000-0000-0000D4000000}"/>
    <cellStyle name="Good 4 2" xfId="4821" xr:uid="{00000000-0005-0000-0000-0000D3010000}"/>
    <cellStyle name="Good 4 3" xfId="4106" xr:uid="{00000000-0005-0000-0000-0000D2010000}"/>
    <cellStyle name="Good 5" xfId="183" xr:uid="{00000000-0005-0000-0000-0000D5000000}"/>
    <cellStyle name="Good 5 2" xfId="5147" xr:uid="{00000000-0005-0000-0000-0000D5010000}"/>
    <cellStyle name="Good 5 3" xfId="4130" xr:uid="{00000000-0005-0000-0000-0000D4010000}"/>
    <cellStyle name="Good 6" xfId="184" xr:uid="{00000000-0005-0000-0000-0000D6000000}"/>
    <cellStyle name="Good 6 2" xfId="5148" xr:uid="{00000000-0005-0000-0000-0000D7010000}"/>
    <cellStyle name="Good 6 3" xfId="4195" xr:uid="{00000000-0005-0000-0000-0000D6010000}"/>
    <cellStyle name="Good 7" xfId="12650" xr:uid="{00000000-0005-0000-0000-00004F020000}"/>
    <cellStyle name="Good 8" xfId="3977" xr:uid="{00000000-0005-0000-0000-0000DD130000}"/>
    <cellStyle name="Heading 1" xfId="34651" builtinId="16" customBuiltin="1"/>
    <cellStyle name="Heading 1 2" xfId="185" xr:uid="{00000000-0005-0000-0000-0000D7000000}"/>
    <cellStyle name="Heading 1 2 2" xfId="4822" xr:uid="{00000000-0005-0000-0000-0000DA010000}"/>
    <cellStyle name="Heading 1 2 3" xfId="4020" xr:uid="{00000000-0005-0000-0000-0000D9010000}"/>
    <cellStyle name="Heading 1 3" xfId="186" xr:uid="{00000000-0005-0000-0000-0000D8000000}"/>
    <cellStyle name="Heading 1 3 2" xfId="4823" xr:uid="{00000000-0005-0000-0000-0000DC010000}"/>
    <cellStyle name="Heading 1 3 3" xfId="4064" xr:uid="{00000000-0005-0000-0000-0000DB010000}"/>
    <cellStyle name="Heading 1 4" xfId="187" xr:uid="{00000000-0005-0000-0000-0000D9000000}"/>
    <cellStyle name="Heading 1 4 2" xfId="4824" xr:uid="{00000000-0005-0000-0000-0000DE010000}"/>
    <cellStyle name="Heading 1 4 3" xfId="4107" xr:uid="{00000000-0005-0000-0000-0000DD010000}"/>
    <cellStyle name="Heading 1 5" xfId="188" xr:uid="{00000000-0005-0000-0000-0000DA000000}"/>
    <cellStyle name="Heading 1 5 2" xfId="5149" xr:uid="{00000000-0005-0000-0000-0000E0010000}"/>
    <cellStyle name="Heading 1 5 3" xfId="4126" xr:uid="{00000000-0005-0000-0000-0000DF010000}"/>
    <cellStyle name="Heading 1 6" xfId="189" xr:uid="{00000000-0005-0000-0000-0000DB000000}"/>
    <cellStyle name="Heading 1 6 2" xfId="5150" xr:uid="{00000000-0005-0000-0000-0000E2010000}"/>
    <cellStyle name="Heading 1 6 3" xfId="4196" xr:uid="{00000000-0005-0000-0000-0000E1010000}"/>
    <cellStyle name="Heading 1 7" xfId="12651" xr:uid="{00000000-0005-0000-0000-00005A020000}"/>
    <cellStyle name="Heading 1 8" xfId="3978" xr:uid="{00000000-0005-0000-0000-0000E9130000}"/>
    <cellStyle name="Heading 2" xfId="34652" builtinId="17" customBuiltin="1"/>
    <cellStyle name="Heading 2 2" xfId="190" xr:uid="{00000000-0005-0000-0000-0000DC000000}"/>
    <cellStyle name="Heading 2 2 2" xfId="4825" xr:uid="{00000000-0005-0000-0000-0000E5010000}"/>
    <cellStyle name="Heading 2 2 3" xfId="4021" xr:uid="{00000000-0005-0000-0000-0000E4010000}"/>
    <cellStyle name="Heading 2 3" xfId="191" xr:uid="{00000000-0005-0000-0000-0000DD000000}"/>
    <cellStyle name="Heading 2 3 2" xfId="4826" xr:uid="{00000000-0005-0000-0000-0000E7010000}"/>
    <cellStyle name="Heading 2 3 3" xfId="4065" xr:uid="{00000000-0005-0000-0000-0000E6010000}"/>
    <cellStyle name="Heading 2 4" xfId="192" xr:uid="{00000000-0005-0000-0000-0000DE000000}"/>
    <cellStyle name="Heading 2 4 2" xfId="4827" xr:uid="{00000000-0005-0000-0000-0000E9010000}"/>
    <cellStyle name="Heading 2 4 3" xfId="4108" xr:uid="{00000000-0005-0000-0000-0000E8010000}"/>
    <cellStyle name="Heading 2 5" xfId="193" xr:uid="{00000000-0005-0000-0000-0000DF000000}"/>
    <cellStyle name="Heading 2 5 2" xfId="5151" xr:uid="{00000000-0005-0000-0000-0000EB010000}"/>
    <cellStyle name="Heading 2 5 3" xfId="4127" xr:uid="{00000000-0005-0000-0000-0000EA010000}"/>
    <cellStyle name="Heading 2 6" xfId="194" xr:uid="{00000000-0005-0000-0000-0000E0000000}"/>
    <cellStyle name="Heading 2 6 2" xfId="5152" xr:uid="{00000000-0005-0000-0000-0000ED010000}"/>
    <cellStyle name="Heading 2 6 3" xfId="4197" xr:uid="{00000000-0005-0000-0000-0000EC010000}"/>
    <cellStyle name="Heading 2 7" xfId="12652" xr:uid="{00000000-0005-0000-0000-000065020000}"/>
    <cellStyle name="Heading 2 8" xfId="3979" xr:uid="{00000000-0005-0000-0000-0000F5130000}"/>
    <cellStyle name="Heading 3" xfId="34653" builtinId="18" customBuiltin="1"/>
    <cellStyle name="Heading 3 2" xfId="195" xr:uid="{00000000-0005-0000-0000-0000E1000000}"/>
    <cellStyle name="Heading 3 2 2" xfId="4828" xr:uid="{00000000-0005-0000-0000-0000F0010000}"/>
    <cellStyle name="Heading 3 2 3" xfId="4022" xr:uid="{00000000-0005-0000-0000-0000EF010000}"/>
    <cellStyle name="Heading 3 3" xfId="196" xr:uid="{00000000-0005-0000-0000-0000E2000000}"/>
    <cellStyle name="Heading 3 3 2" xfId="4829" xr:uid="{00000000-0005-0000-0000-0000F2010000}"/>
    <cellStyle name="Heading 3 3 3" xfId="4066" xr:uid="{00000000-0005-0000-0000-0000F1010000}"/>
    <cellStyle name="Heading 3 4" xfId="197" xr:uid="{00000000-0005-0000-0000-0000E3000000}"/>
    <cellStyle name="Heading 3 4 2" xfId="4830" xr:uid="{00000000-0005-0000-0000-0000F4010000}"/>
    <cellStyle name="Heading 3 4 3" xfId="4109" xr:uid="{00000000-0005-0000-0000-0000F3010000}"/>
    <cellStyle name="Heading 3 5" xfId="198" xr:uid="{00000000-0005-0000-0000-0000E4000000}"/>
    <cellStyle name="Heading 3 5 2" xfId="5153" xr:uid="{00000000-0005-0000-0000-0000F6010000}"/>
    <cellStyle name="Heading 3 5 3" xfId="4128" xr:uid="{00000000-0005-0000-0000-0000F5010000}"/>
    <cellStyle name="Heading 3 6" xfId="199" xr:uid="{00000000-0005-0000-0000-0000E5000000}"/>
    <cellStyle name="Heading 3 6 2" xfId="5154" xr:uid="{00000000-0005-0000-0000-0000F8010000}"/>
    <cellStyle name="Heading 3 6 3" xfId="4198" xr:uid="{00000000-0005-0000-0000-0000F7010000}"/>
    <cellStyle name="Heading 3 7" xfId="12653" xr:uid="{00000000-0005-0000-0000-000070020000}"/>
    <cellStyle name="Heading 3 8" xfId="3980" xr:uid="{00000000-0005-0000-0000-000001140000}"/>
    <cellStyle name="Heading 4" xfId="34654" builtinId="19" customBuiltin="1"/>
    <cellStyle name="Heading 4 2" xfId="200" xr:uid="{00000000-0005-0000-0000-0000E6000000}"/>
    <cellStyle name="Heading 4 2 2" xfId="4831" xr:uid="{00000000-0005-0000-0000-0000FB010000}"/>
    <cellStyle name="Heading 4 2 3" xfId="4023" xr:uid="{00000000-0005-0000-0000-0000FA010000}"/>
    <cellStyle name="Heading 4 3" xfId="201" xr:uid="{00000000-0005-0000-0000-0000E7000000}"/>
    <cellStyle name="Heading 4 3 2" xfId="4832" xr:uid="{00000000-0005-0000-0000-0000FD010000}"/>
    <cellStyle name="Heading 4 3 3" xfId="4067" xr:uid="{00000000-0005-0000-0000-0000FC010000}"/>
    <cellStyle name="Heading 4 4" xfId="202" xr:uid="{00000000-0005-0000-0000-0000E8000000}"/>
    <cellStyle name="Heading 4 4 2" xfId="4833" xr:uid="{00000000-0005-0000-0000-0000FF010000}"/>
    <cellStyle name="Heading 4 4 3" xfId="4110" xr:uid="{00000000-0005-0000-0000-0000FE010000}"/>
    <cellStyle name="Heading 4 5" xfId="203" xr:uid="{00000000-0005-0000-0000-0000E9000000}"/>
    <cellStyle name="Heading 4 5 2" xfId="5155" xr:uid="{00000000-0005-0000-0000-000001020000}"/>
    <cellStyle name="Heading 4 5 3" xfId="4129" xr:uid="{00000000-0005-0000-0000-000000020000}"/>
    <cellStyle name="Heading 4 6" xfId="204" xr:uid="{00000000-0005-0000-0000-0000EA000000}"/>
    <cellStyle name="Heading 4 6 2" xfId="5156" xr:uid="{00000000-0005-0000-0000-000003020000}"/>
    <cellStyle name="Heading 4 6 3" xfId="4199" xr:uid="{00000000-0005-0000-0000-000002020000}"/>
    <cellStyle name="Heading 4 7" xfId="12654" xr:uid="{00000000-0005-0000-0000-00007B020000}"/>
    <cellStyle name="Heading 4 8" xfId="3981" xr:uid="{00000000-0005-0000-0000-00000D140000}"/>
    <cellStyle name="Hyperlink 2" xfId="205" xr:uid="{00000000-0005-0000-0000-0000EB000000}"/>
    <cellStyle name="Hyperlink 2 2" xfId="5157" xr:uid="{00000000-0005-0000-0000-000006020000}"/>
    <cellStyle name="Hyperlink 2 3" xfId="21212" xr:uid="{00000000-0005-0000-0000-0000F2000000}"/>
    <cellStyle name="Hyperlink 2 4" xfId="4403" xr:uid="{00000000-0005-0000-0000-000005020000}"/>
    <cellStyle name="Hyperlink 3" xfId="4887" xr:uid="{00000000-0005-0000-0000-000007020000}"/>
    <cellStyle name="Hyperlink 4" xfId="8084" xr:uid="{00000000-0005-0000-0000-00005D780000}"/>
    <cellStyle name="Input" xfId="34658" builtinId="20" customBuiltin="1"/>
    <cellStyle name="Input 2" xfId="206" xr:uid="{00000000-0005-0000-0000-0000EC000000}"/>
    <cellStyle name="Input 2 2" xfId="4834" xr:uid="{00000000-0005-0000-0000-00000A020000}"/>
    <cellStyle name="Input 2 3" xfId="4024" xr:uid="{00000000-0005-0000-0000-000009020000}"/>
    <cellStyle name="Input 3" xfId="207" xr:uid="{00000000-0005-0000-0000-0000ED000000}"/>
    <cellStyle name="Input 3 2" xfId="4835" xr:uid="{00000000-0005-0000-0000-00000C020000}"/>
    <cellStyle name="Input 3 3" xfId="4068" xr:uid="{00000000-0005-0000-0000-00000B020000}"/>
    <cellStyle name="Input 4" xfId="208" xr:uid="{00000000-0005-0000-0000-0000EE000000}"/>
    <cellStyle name="Input 4 2" xfId="4836" xr:uid="{00000000-0005-0000-0000-00000E020000}"/>
    <cellStyle name="Input 4 3" xfId="4111" xr:uid="{00000000-0005-0000-0000-00000D020000}"/>
    <cellStyle name="Input 5" xfId="209" xr:uid="{00000000-0005-0000-0000-0000EF000000}"/>
    <cellStyle name="Input 5 2" xfId="5158" xr:uid="{00000000-0005-0000-0000-000010020000}"/>
    <cellStyle name="Input 5 3" xfId="4133" xr:uid="{00000000-0005-0000-0000-00000F020000}"/>
    <cellStyle name="Input 6" xfId="210" xr:uid="{00000000-0005-0000-0000-0000F0000000}"/>
    <cellStyle name="Input 6 2" xfId="5159" xr:uid="{00000000-0005-0000-0000-000012020000}"/>
    <cellStyle name="Input 6 3" xfId="4200" xr:uid="{00000000-0005-0000-0000-000011020000}"/>
    <cellStyle name="Input 7" xfId="12655" xr:uid="{00000000-0005-0000-0000-00008A020000}"/>
    <cellStyle name="Input 8" xfId="3982" xr:uid="{00000000-0005-0000-0000-00001E140000}"/>
    <cellStyle name="Linked Cell" xfId="34661" builtinId="24" customBuiltin="1"/>
    <cellStyle name="Linked Cell 2" xfId="211" xr:uid="{00000000-0005-0000-0000-0000F1000000}"/>
    <cellStyle name="Linked Cell 2 2" xfId="4837" xr:uid="{00000000-0005-0000-0000-000015020000}"/>
    <cellStyle name="Linked Cell 2 3" xfId="4025" xr:uid="{00000000-0005-0000-0000-000014020000}"/>
    <cellStyle name="Linked Cell 3" xfId="212" xr:uid="{00000000-0005-0000-0000-0000F2000000}"/>
    <cellStyle name="Linked Cell 3 2" xfId="4838" xr:uid="{00000000-0005-0000-0000-000017020000}"/>
    <cellStyle name="Linked Cell 3 3" xfId="4069" xr:uid="{00000000-0005-0000-0000-000016020000}"/>
    <cellStyle name="Linked Cell 4" xfId="213" xr:uid="{00000000-0005-0000-0000-0000F3000000}"/>
    <cellStyle name="Linked Cell 4 2" xfId="4839" xr:uid="{00000000-0005-0000-0000-000019020000}"/>
    <cellStyle name="Linked Cell 4 3" xfId="4112" xr:uid="{00000000-0005-0000-0000-000018020000}"/>
    <cellStyle name="Linked Cell 5" xfId="214" xr:uid="{00000000-0005-0000-0000-0000F4000000}"/>
    <cellStyle name="Linked Cell 5 2" xfId="5160" xr:uid="{00000000-0005-0000-0000-00001B020000}"/>
    <cellStyle name="Linked Cell 5 3" xfId="4136" xr:uid="{00000000-0005-0000-0000-00001A020000}"/>
    <cellStyle name="Linked Cell 6" xfId="215" xr:uid="{00000000-0005-0000-0000-0000F5000000}"/>
    <cellStyle name="Linked Cell 6 2" xfId="5161" xr:uid="{00000000-0005-0000-0000-00001D020000}"/>
    <cellStyle name="Linked Cell 6 3" xfId="4201" xr:uid="{00000000-0005-0000-0000-00001C020000}"/>
    <cellStyle name="Linked Cell 7" xfId="12656" xr:uid="{00000000-0005-0000-0000-000095020000}"/>
    <cellStyle name="Linked Cell 8" xfId="3983" xr:uid="{00000000-0005-0000-0000-00002A140000}"/>
    <cellStyle name="Neutral" xfId="34657" builtinId="28" customBuiltin="1"/>
    <cellStyle name="Neutral 2" xfId="216" xr:uid="{00000000-0005-0000-0000-0000F6000000}"/>
    <cellStyle name="Neutral 2 2" xfId="4840" xr:uid="{00000000-0005-0000-0000-000020020000}"/>
    <cellStyle name="Neutral 2 3" xfId="4026" xr:uid="{00000000-0005-0000-0000-00001F020000}"/>
    <cellStyle name="Neutral 3" xfId="217" xr:uid="{00000000-0005-0000-0000-0000F7000000}"/>
    <cellStyle name="Neutral 3 2" xfId="4841" xr:uid="{00000000-0005-0000-0000-000022020000}"/>
    <cellStyle name="Neutral 3 3" xfId="4070" xr:uid="{00000000-0005-0000-0000-000021020000}"/>
    <cellStyle name="Neutral 4" xfId="218" xr:uid="{00000000-0005-0000-0000-0000F8000000}"/>
    <cellStyle name="Neutral 4 2" xfId="4842" xr:uid="{00000000-0005-0000-0000-000024020000}"/>
    <cellStyle name="Neutral 4 3" xfId="4113" xr:uid="{00000000-0005-0000-0000-000023020000}"/>
    <cellStyle name="Neutral 5" xfId="219" xr:uid="{00000000-0005-0000-0000-0000F9000000}"/>
    <cellStyle name="Neutral 5 2" xfId="5162" xr:uid="{00000000-0005-0000-0000-000026020000}"/>
    <cellStyle name="Neutral 5 3" xfId="4132" xr:uid="{00000000-0005-0000-0000-000025020000}"/>
    <cellStyle name="Neutral 6" xfId="220" xr:uid="{00000000-0005-0000-0000-0000FA000000}"/>
    <cellStyle name="Neutral 6 2" xfId="5163" xr:uid="{00000000-0005-0000-0000-000028020000}"/>
    <cellStyle name="Neutral 6 3" xfId="4202" xr:uid="{00000000-0005-0000-0000-000027020000}"/>
    <cellStyle name="Neutral 7" xfId="12657" xr:uid="{00000000-0005-0000-0000-0000A0020000}"/>
    <cellStyle name="Neutral 8" xfId="3984" xr:uid="{00000000-0005-0000-0000-000036140000}"/>
    <cellStyle name="Normal" xfId="0" builtinId="0"/>
    <cellStyle name="Normal 10" xfId="34704" xr:uid="{72862369-28F5-49BE-89B3-A1F4996323EA}"/>
    <cellStyle name="Normal 10 2 3" xfId="5998" xr:uid="{00000000-0005-0000-0000-00002D020000}"/>
    <cellStyle name="Normal 10 2 4" xfId="4123" xr:uid="{00000000-0005-0000-0000-00002B020000}"/>
    <cellStyle name="Normal 10 4" xfId="4122" xr:uid="{00000000-0005-0000-0000-00002A020000}"/>
    <cellStyle name="Normal 11" xfId="221" xr:uid="{00000000-0005-0000-0000-000000010000}"/>
    <cellStyle name="Normal 11 2" xfId="222" xr:uid="{00000000-0005-0000-0000-000001010000}"/>
    <cellStyle name="Normal 11 2 2" xfId="5165" xr:uid="{00000000-0005-0000-0000-000031020000}"/>
    <cellStyle name="Normal 11 2 3" xfId="4214" xr:uid="{00000000-0005-0000-0000-000030020000}"/>
    <cellStyle name="Normal 11 3" xfId="4213" xr:uid="{00000000-0005-0000-0000-000032020000}"/>
    <cellStyle name="Normal 11 3 2" xfId="21217" xr:uid="{00000000-0005-0000-0000-00000A010000}"/>
    <cellStyle name="Normal 11 4" xfId="5164" xr:uid="{00000000-0005-0000-0000-000033020000}"/>
    <cellStyle name="Normal 11 5" xfId="4124" xr:uid="{00000000-0005-0000-0000-00002F020000}"/>
    <cellStyle name="Normal 12" xfId="223" xr:uid="{00000000-0005-0000-0000-000002010000}"/>
    <cellStyle name="Normal 12 2" xfId="5166" xr:uid="{00000000-0005-0000-0000-000035020000}"/>
    <cellStyle name="Normal 12 3" xfId="4166" xr:uid="{00000000-0005-0000-0000-000034020000}"/>
    <cellStyle name="Normal 13" xfId="224" xr:uid="{00000000-0005-0000-0000-000003010000}"/>
    <cellStyle name="Normal 13 2" xfId="4942" xr:uid="{00000000-0005-0000-0000-000037020000}"/>
    <cellStyle name="Normal 13 4" xfId="4208" xr:uid="{00000000-0005-0000-0000-000036020000}"/>
    <cellStyle name="Normal 14" xfId="225" xr:uid="{00000000-0005-0000-0000-000005010000}"/>
    <cellStyle name="Normal 14 2" xfId="226" xr:uid="{00000000-0005-0000-0000-000006010000}"/>
    <cellStyle name="Normal 14 2 2" xfId="542" xr:uid="{00000000-0005-0000-0000-000007010000}"/>
    <cellStyle name="Normal 14 3" xfId="5167" xr:uid="{00000000-0005-0000-0000-00003D020000}"/>
    <cellStyle name="Normal 15" xfId="227" xr:uid="{00000000-0005-0000-0000-000009010000}"/>
    <cellStyle name="Normal 15 2" xfId="330" xr:uid="{00000000-0005-0000-0000-00000A010000}"/>
    <cellStyle name="Normal 15 2 2" xfId="538" xr:uid="{00000000-0005-0000-0000-00000B010000}"/>
    <cellStyle name="Normal 15 2 3" xfId="4332" xr:uid="{00000000-0005-0000-0000-00003F020000}"/>
    <cellStyle name="Normal 15 3" xfId="4251" xr:uid="{00000000-0005-0000-0000-00003E020000}"/>
    <cellStyle name="Normal 16" xfId="228" xr:uid="{00000000-0005-0000-0000-00000C010000}"/>
    <cellStyle name="Normal 16 10" xfId="30730" xr:uid="{A907B15C-0AA6-45A7-B921-2057C87F5C65}"/>
    <cellStyle name="Normal 16 11" xfId="30755" xr:uid="{5FB4F524-9EFA-449C-A5D7-E5672E2F6C24}"/>
    <cellStyle name="Normal 16 12" xfId="34648" xr:uid="{D8188BE1-6F0D-4694-BC8A-EDE8F956DE92}"/>
    <cellStyle name="Normal 16 2" xfId="331" xr:uid="{00000000-0005-0000-0000-00000D010000}"/>
    <cellStyle name="Normal 16 2 3" xfId="4333" xr:uid="{00000000-0005-0000-0000-000042020000}"/>
    <cellStyle name="Normal 16 3" xfId="764" xr:uid="{00000000-0005-0000-0000-00000F010000}"/>
    <cellStyle name="Normal 16 3 2" xfId="1669" xr:uid="{00000000-0005-0000-0000-000010010000}"/>
    <cellStyle name="Normal 16 3 2 2" xfId="3494" xr:uid="{00000000-0005-0000-0000-000010010000}"/>
    <cellStyle name="Normal 16 3 2 2 2" xfId="20169" xr:uid="{00000000-0005-0000-0000-000010010000}"/>
    <cellStyle name="Normal 16 3 2 2 2 2" xfId="34636" xr:uid="{B2DF11F2-5FB8-49D8-8E5A-2E6D1B7E993D}"/>
    <cellStyle name="Normal 16 3 2 2 3" xfId="29102" xr:uid="{00000000-0005-0000-0000-000018010000}"/>
    <cellStyle name="Normal 16 3 2 2 4" xfId="11871" xr:uid="{00000000-0005-0000-0000-000010010000}"/>
    <cellStyle name="Normal 16 3 2 2 5" xfId="34020" xr:uid="{546EB4B3-1318-47AB-B760-EA2B2F7142D3}"/>
    <cellStyle name="Normal 16 3 2 3" xfId="10053" xr:uid="{00000000-0005-0000-0000-000010010000}"/>
    <cellStyle name="Normal 16 3 2 3 2" xfId="18351" xr:uid="{00000000-0005-0000-0000-000010010000}"/>
    <cellStyle name="Normal 16 3 2 4" xfId="15942" xr:uid="{00000000-0005-0000-0000-000010010000}"/>
    <cellStyle name="Normal 16 3 2 5" xfId="24101" xr:uid="{00000000-0005-0000-0000-000018010000}"/>
    <cellStyle name="Normal 16 3 2 6" xfId="7645" xr:uid="{00000000-0005-0000-0000-000010010000}"/>
    <cellStyle name="Normal 16 3 2 7" xfId="32204" xr:uid="{7EC9CD19-896F-4BB9-83CF-B5FF73EB3A0C}"/>
    <cellStyle name="Normal 16 3 3" xfId="2599" xr:uid="{00000000-0005-0000-0000-00000F010000}"/>
    <cellStyle name="Normal 16 3 3 2" xfId="10976" xr:uid="{00000000-0005-0000-0000-00000F010000}"/>
    <cellStyle name="Normal 16 3 3 2 2" xfId="19274" xr:uid="{00000000-0005-0000-0000-00000F010000}"/>
    <cellStyle name="Normal 16 3 3 2 3" xfId="27857" xr:uid="{00000000-0005-0000-0000-000018010000}"/>
    <cellStyle name="Normal 16 3 3 3" xfId="15120" xr:uid="{00000000-0005-0000-0000-00000F010000}"/>
    <cellStyle name="Normal 16 3 3 4" xfId="22908" xr:uid="{00000000-0005-0000-0000-000018010000}"/>
    <cellStyle name="Normal 16 3 3 5" xfId="6822" xr:uid="{00000000-0005-0000-0000-00000F010000}"/>
    <cellStyle name="Normal 16 3 3 6" xfId="33125" xr:uid="{E92367A6-B5B8-45A5-9398-AC4C405F7416}"/>
    <cellStyle name="Normal 16 3 4" xfId="9159" xr:uid="{00000000-0005-0000-0000-00000F010000}"/>
    <cellStyle name="Normal 16 3 4 2" xfId="17457" xr:uid="{00000000-0005-0000-0000-00000F010000}"/>
    <cellStyle name="Normal 16 3 4 2 2" xfId="30287" xr:uid="{00000000-0005-0000-0000-000018010000}"/>
    <cellStyle name="Normal 16 3 4 3" xfId="25286" xr:uid="{00000000-0005-0000-0000-000018010000}"/>
    <cellStyle name="Normal 16 3 5" xfId="13929" xr:uid="{00000000-0005-0000-0000-000044020000}"/>
    <cellStyle name="Normal 16 3 5 2" xfId="26572" xr:uid="{00000000-0005-0000-0000-000018010000}"/>
    <cellStyle name="Normal 16 3 6" xfId="21664" xr:uid="{00000000-0005-0000-0000-000018010000}"/>
    <cellStyle name="Normal 16 3 7" xfId="5629" xr:uid="{00000000-0005-0000-0000-000044020000}"/>
    <cellStyle name="Normal 16 3 8" xfId="31266" xr:uid="{5B90C1F7-2AA3-47A7-8041-48AF693B27FD}"/>
    <cellStyle name="Normal 16 4" xfId="12726" xr:uid="{00000000-0005-0000-0000-000041020000}"/>
    <cellStyle name="Normal 16 4 2" xfId="28613" xr:uid="{00000000-0005-0000-0000-000015010000}"/>
    <cellStyle name="Normal 16 4 3" xfId="23646" xr:uid="{00000000-0005-0000-0000-000015010000}"/>
    <cellStyle name="Normal 16 5" xfId="22419" xr:uid="{00000000-0005-0000-0000-000015010000}"/>
    <cellStyle name="Normal 16 5 2" xfId="27346" xr:uid="{00000000-0005-0000-0000-000015010000}"/>
    <cellStyle name="Normal 16 6" xfId="24832" xr:uid="{00000000-0005-0000-0000-000015010000}"/>
    <cellStyle name="Normal 16 6 2" xfId="29833" xr:uid="{00000000-0005-0000-0000-000015010000}"/>
    <cellStyle name="Normal 16 7" xfId="26060" xr:uid="{00000000-0005-0000-0000-000015010000}"/>
    <cellStyle name="Normal 16 8" xfId="21204" xr:uid="{00000000-0005-0000-0000-000015010000}"/>
    <cellStyle name="Normal 16 9" xfId="4252" xr:uid="{00000000-0005-0000-0000-000041020000}"/>
    <cellStyle name="Normal 17" xfId="229" xr:uid="{00000000-0005-0000-0000-000011010000}"/>
    <cellStyle name="Normal 17 2" xfId="5168" xr:uid="{00000000-0005-0000-0000-000046020000}"/>
    <cellStyle name="Normal 17 3" xfId="4324" xr:uid="{00000000-0005-0000-0000-000045020000}"/>
    <cellStyle name="Normal 18" xfId="332" xr:uid="{00000000-0005-0000-0000-000012010000}"/>
    <cellStyle name="Normal 18 10" xfId="30759" xr:uid="{BA9CB582-E5C6-4085-93AB-AF17AE66EFAF}"/>
    <cellStyle name="Normal 18 11" xfId="34646" xr:uid="{38C03520-13C7-4503-9A19-03A376646AD6}"/>
    <cellStyle name="Normal 18 2" xfId="766" xr:uid="{00000000-0005-0000-0000-000013010000}"/>
    <cellStyle name="Normal 18 2 2" xfId="1671" xr:uid="{00000000-0005-0000-0000-000014010000}"/>
    <cellStyle name="Normal 18 2 2 2" xfId="3496" xr:uid="{00000000-0005-0000-0000-000014010000}"/>
    <cellStyle name="Normal 18 2 2 2 2" xfId="20171" xr:uid="{00000000-0005-0000-0000-000014010000}"/>
    <cellStyle name="Normal 18 2 2 2 3" xfId="29103" xr:uid="{00000000-0005-0000-0000-00001B010000}"/>
    <cellStyle name="Normal 18 2 2 2 4" xfId="11873" xr:uid="{00000000-0005-0000-0000-000014010000}"/>
    <cellStyle name="Normal 18 2 2 2 5" xfId="34022" xr:uid="{88A507C5-19DC-4D35-A511-440771AFA648}"/>
    <cellStyle name="Normal 18 2 2 3" xfId="10055" xr:uid="{00000000-0005-0000-0000-000014010000}"/>
    <cellStyle name="Normal 18 2 2 3 2" xfId="18353" xr:uid="{00000000-0005-0000-0000-000014010000}"/>
    <cellStyle name="Normal 18 2 2 4" xfId="15944" xr:uid="{00000000-0005-0000-0000-000014010000}"/>
    <cellStyle name="Normal 18 2 2 5" xfId="24102" xr:uid="{00000000-0005-0000-0000-00001B010000}"/>
    <cellStyle name="Normal 18 2 2 6" xfId="7647" xr:uid="{00000000-0005-0000-0000-000014010000}"/>
    <cellStyle name="Normal 18 2 2 7" xfId="32206" xr:uid="{D8B052D2-3C67-488A-A081-5C26F56C466A}"/>
    <cellStyle name="Normal 18 2 3" xfId="2601" xr:uid="{00000000-0005-0000-0000-000013010000}"/>
    <cellStyle name="Normal 18 2 3 2" xfId="10978" xr:uid="{00000000-0005-0000-0000-000013010000}"/>
    <cellStyle name="Normal 18 2 3 2 2" xfId="19276" xr:uid="{00000000-0005-0000-0000-000013010000}"/>
    <cellStyle name="Normal 18 2 3 2 3" xfId="27858" xr:uid="{00000000-0005-0000-0000-00001B010000}"/>
    <cellStyle name="Normal 18 2 3 3" xfId="15122" xr:uid="{00000000-0005-0000-0000-000013010000}"/>
    <cellStyle name="Normal 18 2 3 4" xfId="22909" xr:uid="{00000000-0005-0000-0000-00001B010000}"/>
    <cellStyle name="Normal 18 2 3 5" xfId="6824" xr:uid="{00000000-0005-0000-0000-000013010000}"/>
    <cellStyle name="Normal 18 2 3 6" xfId="33127" xr:uid="{1F87EEA2-5BA2-4153-8985-7068E10E0E17}"/>
    <cellStyle name="Normal 18 2 4" xfId="9161" xr:uid="{00000000-0005-0000-0000-000013010000}"/>
    <cellStyle name="Normal 18 2 4 2" xfId="17459" xr:uid="{00000000-0005-0000-0000-000013010000}"/>
    <cellStyle name="Normal 18 2 4 2 2" xfId="30288" xr:uid="{00000000-0005-0000-0000-00001B010000}"/>
    <cellStyle name="Normal 18 2 4 3" xfId="25287" xr:uid="{00000000-0005-0000-0000-00001B010000}"/>
    <cellStyle name="Normal 18 2 5" xfId="13931" xr:uid="{00000000-0005-0000-0000-000048020000}"/>
    <cellStyle name="Normal 18 2 5 2" xfId="26573" xr:uid="{00000000-0005-0000-0000-00001B010000}"/>
    <cellStyle name="Normal 18 2 6" xfId="21665" xr:uid="{00000000-0005-0000-0000-00001B010000}"/>
    <cellStyle name="Normal 18 2 7" xfId="5631" xr:uid="{00000000-0005-0000-0000-000048020000}"/>
    <cellStyle name="Normal 18 2 8" xfId="31267" xr:uid="{A25DBEF1-C75E-4E08-85F6-A7F8F46C4729}"/>
    <cellStyle name="Normal 18 3" xfId="1263" xr:uid="{00000000-0005-0000-0000-000015010000}"/>
    <cellStyle name="Normal 18 4" xfId="13041" xr:uid="{00000000-0005-0000-0000-000047020000}"/>
    <cellStyle name="Normal 18 4 2" xfId="28617" xr:uid="{00000000-0005-0000-0000-00001A010000}"/>
    <cellStyle name="Normal 18 4 3" xfId="23649" xr:uid="{00000000-0005-0000-0000-00001A010000}"/>
    <cellStyle name="Normal 18 5" xfId="22423" xr:uid="{00000000-0005-0000-0000-00001A010000}"/>
    <cellStyle name="Normal 18 5 2" xfId="27350" xr:uid="{00000000-0005-0000-0000-00001A010000}"/>
    <cellStyle name="Normal 18 6" xfId="24834" xr:uid="{00000000-0005-0000-0000-00001A010000}"/>
    <cellStyle name="Normal 18 6 2" xfId="29835" xr:uid="{00000000-0005-0000-0000-00001A010000}"/>
    <cellStyle name="Normal 18 7" xfId="26064" xr:uid="{00000000-0005-0000-0000-00001A010000}"/>
    <cellStyle name="Normal 18 8" xfId="21206" xr:uid="{00000000-0005-0000-0000-00001A010000}"/>
    <cellStyle name="Normal 18 9" xfId="4536" xr:uid="{00000000-0005-0000-0000-000047020000}"/>
    <cellStyle name="Normal 19" xfId="389" xr:uid="{00000000-0005-0000-0000-000016010000}"/>
    <cellStyle name="Normal 19 2" xfId="1300" xr:uid="{00000000-0005-0000-0000-000017010000}"/>
    <cellStyle name="Normal 19 3" xfId="13093" xr:uid="{00000000-0005-0000-0000-00004A020000}"/>
    <cellStyle name="Normal 19 4" xfId="4587" xr:uid="{00000000-0005-0000-0000-00004A020000}"/>
    <cellStyle name="Normal 2" xfId="230" xr:uid="{00000000-0005-0000-0000-000018010000}"/>
    <cellStyle name="Normal 2 2" xfId="231" xr:uid="{00000000-0005-0000-0000-000019010000}"/>
    <cellStyle name="Normal 2 2 3" xfId="539" xr:uid="{00000000-0005-0000-0000-00001B010000}"/>
    <cellStyle name="Normal 2 3" xfId="4843" xr:uid="{00000000-0005-0000-0000-000050020000}"/>
    <cellStyle name="Normal 2 3 2" xfId="21211" xr:uid="{00000000-0005-0000-0000-000022010000}"/>
    <cellStyle name="Normal 2 4" xfId="8383" xr:uid="{00000000-0005-0000-0000-000006000000}"/>
    <cellStyle name="Normal 2 5" xfId="34640" xr:uid="{2E4832A8-243E-48DA-9F2A-0C2879A26D7C}"/>
    <cellStyle name="Normal 20" xfId="386" xr:uid="{00000000-0005-0000-0000-00001C010000}"/>
    <cellStyle name="Normal 20 3" xfId="4624" xr:uid="{00000000-0005-0000-0000-000051020000}"/>
    <cellStyle name="Normal 21" xfId="462" xr:uid="{00000000-0005-0000-0000-00001E010000}"/>
    <cellStyle name="Normal 21 10" xfId="21371" xr:uid="{00000000-0005-0000-0000-000025010000}"/>
    <cellStyle name="Normal 21 11" xfId="4733" xr:uid="{00000000-0005-0000-0000-000053020000}"/>
    <cellStyle name="Normal 21 12" xfId="30973" xr:uid="{B54FCA12-9FC1-4512-9FFD-1EC7F36F1A7D}"/>
    <cellStyle name="Normal 21 18" xfId="34696" xr:uid="{B9057C16-1326-4A78-A7F9-C56BD3E7F28E}"/>
    <cellStyle name="Normal 21 2" xfId="536" xr:uid="{00000000-0005-0000-0000-00001F010000}"/>
    <cellStyle name="Normal 21 2 2" xfId="1447" xr:uid="{00000000-0005-0000-0000-000020010000}"/>
    <cellStyle name="Normal 21 2 2 2" xfId="3272" xr:uid="{00000000-0005-0000-0000-000020010000}"/>
    <cellStyle name="Normal 21 2 2 2 2" xfId="11649" xr:uid="{00000000-0005-0000-0000-000020010000}"/>
    <cellStyle name="Normal 21 2 2 2 2 2" xfId="19947" xr:uid="{00000000-0005-0000-0000-000020010000}"/>
    <cellStyle name="Normal 21 2 2 2 3" xfId="15721" xr:uid="{00000000-0005-0000-0000-000020010000}"/>
    <cellStyle name="Normal 21 2 2 2 4" xfId="28882" xr:uid="{00000000-0005-0000-0000-000026010000}"/>
    <cellStyle name="Normal 21 2 2 2 5" xfId="7424" xr:uid="{00000000-0005-0000-0000-000020010000}"/>
    <cellStyle name="Normal 21 2 2 2 6" xfId="33798" xr:uid="{E55B465B-A4D0-494B-9ADF-487A20C2E473}"/>
    <cellStyle name="Normal 21 2 2 3" xfId="9832" xr:uid="{00000000-0005-0000-0000-000020010000}"/>
    <cellStyle name="Normal 21 2 2 3 2" xfId="18130" xr:uid="{00000000-0005-0000-0000-000020010000}"/>
    <cellStyle name="Normal 21 2 2 4" xfId="13707" xr:uid="{00000000-0005-0000-0000-000055020000}"/>
    <cellStyle name="Normal 21 2 2 5" xfId="23881" xr:uid="{00000000-0005-0000-0000-000026010000}"/>
    <cellStyle name="Normal 21 2 2 6" xfId="5408" xr:uid="{00000000-0005-0000-0000-000055020000}"/>
    <cellStyle name="Normal 21 2 2 7" xfId="31982" xr:uid="{3B2B48EE-E96B-4413-A3E6-61ECCD7B6BF5}"/>
    <cellStyle name="Normal 21 2 3" xfId="2376" xr:uid="{00000000-0005-0000-0000-00001F010000}"/>
    <cellStyle name="Normal 21 2 3 2" xfId="10753" xr:uid="{00000000-0005-0000-0000-00001F010000}"/>
    <cellStyle name="Normal 21 2 3 2 2" xfId="19051" xr:uid="{00000000-0005-0000-0000-00001F010000}"/>
    <cellStyle name="Normal 21 2 3 2 3" xfId="27637" xr:uid="{00000000-0005-0000-0000-000026010000}"/>
    <cellStyle name="Normal 21 2 3 3" xfId="14899" xr:uid="{00000000-0005-0000-0000-00001F010000}"/>
    <cellStyle name="Normal 21 2 3 4" xfId="22688" xr:uid="{00000000-0005-0000-0000-000026010000}"/>
    <cellStyle name="Normal 21 2 3 5" xfId="6601" xr:uid="{00000000-0005-0000-0000-00001F010000}"/>
    <cellStyle name="Normal 21 2 3 6" xfId="32902" xr:uid="{723E1C2B-315F-4461-8E5B-FE8B04F4D75C}"/>
    <cellStyle name="Normal 21 2 4" xfId="8938" xr:uid="{00000000-0005-0000-0000-00001F010000}"/>
    <cellStyle name="Normal 21 2 4 2" xfId="17236" xr:uid="{00000000-0005-0000-0000-00001F010000}"/>
    <cellStyle name="Normal 21 2 4 2 2" xfId="30067" xr:uid="{00000000-0005-0000-0000-000026010000}"/>
    <cellStyle name="Normal 21 2 4 3" xfId="25066" xr:uid="{00000000-0005-0000-0000-000026010000}"/>
    <cellStyle name="Normal 21 2 5" xfId="13385" xr:uid="{00000000-0005-0000-0000-000054020000}"/>
    <cellStyle name="Normal 21 2 5 2" xfId="26351" xr:uid="{00000000-0005-0000-0000-000026010000}"/>
    <cellStyle name="Normal 21 2 6" xfId="21443" xr:uid="{00000000-0005-0000-0000-000026010000}"/>
    <cellStyle name="Normal 21 2 7" xfId="5015" xr:uid="{00000000-0005-0000-0000-000054020000}"/>
    <cellStyle name="Normal 21 2 8" xfId="31045" xr:uid="{CFD071AF-57E6-4ECC-AA68-8AB4167C9CC8}"/>
    <cellStyle name="Normal 21 3" xfId="1373" xr:uid="{00000000-0005-0000-0000-000021010000}"/>
    <cellStyle name="Normal 21 3 2" xfId="3199" xr:uid="{00000000-0005-0000-0000-000021010000}"/>
    <cellStyle name="Normal 21 3 2 2" xfId="11576" xr:uid="{00000000-0005-0000-0000-000021010000}"/>
    <cellStyle name="Normal 21 3 2 2 2" xfId="19874" xr:uid="{00000000-0005-0000-0000-000021010000}"/>
    <cellStyle name="Normal 21 3 2 3" xfId="15648" xr:uid="{00000000-0005-0000-0000-000021010000}"/>
    <cellStyle name="Normal 21 3 2 4" xfId="28810" xr:uid="{00000000-0005-0000-0000-000025010000}"/>
    <cellStyle name="Normal 21 3 2 5" xfId="7351" xr:uid="{00000000-0005-0000-0000-000021010000}"/>
    <cellStyle name="Normal 21 3 2 6" xfId="33725" xr:uid="{8617D9F0-5613-4E80-A985-77EE46BD2416}"/>
    <cellStyle name="Normal 21 3 3" xfId="9759" xr:uid="{00000000-0005-0000-0000-000021010000}"/>
    <cellStyle name="Normal 21 3 3 2" xfId="18057" xr:uid="{00000000-0005-0000-0000-000021010000}"/>
    <cellStyle name="Normal 21 3 4" xfId="13634" xr:uid="{00000000-0005-0000-0000-000056020000}"/>
    <cellStyle name="Normal 21 3 5" xfId="23809" xr:uid="{00000000-0005-0000-0000-000025010000}"/>
    <cellStyle name="Normal 21 3 6" xfId="5335" xr:uid="{00000000-0005-0000-0000-000056020000}"/>
    <cellStyle name="Normal 21 3 7" xfId="31909" xr:uid="{619D2938-2DB6-4D40-92C9-86AA2B6B5493}"/>
    <cellStyle name="Normal 21 4" xfId="2303" xr:uid="{00000000-0005-0000-0000-00001E010000}"/>
    <cellStyle name="Normal 21 4 2" xfId="10680" xr:uid="{00000000-0005-0000-0000-00001E010000}"/>
    <cellStyle name="Normal 21 4 2 2" xfId="18978" xr:uid="{00000000-0005-0000-0000-00001E010000}"/>
    <cellStyle name="Normal 21 4 2 3" xfId="27565" xr:uid="{00000000-0005-0000-0000-000025010000}"/>
    <cellStyle name="Normal 21 4 3" xfId="14592" xr:uid="{E3B5FEAA-300B-4B94-8E59-BB83747A41F6}"/>
    <cellStyle name="Normal 21 4 4" xfId="22616" xr:uid="{00000000-0005-0000-0000-000025010000}"/>
    <cellStyle name="Normal 21 4 5" xfId="6294" xr:uid="{E3B5FEAA-300B-4B94-8E59-BB83747A41F6}"/>
    <cellStyle name="Normal 21 4 6" xfId="32829" xr:uid="{F7C8DE63-512C-4E8A-9E85-3F368D3C1F9D}"/>
    <cellStyle name="Normal 21 5" xfId="6298" xr:uid="{00000000-0005-0000-0000-00001E010000}"/>
    <cellStyle name="Normal 21 5 2" xfId="14596" xr:uid="{00000000-0005-0000-0000-00001E010000}"/>
    <cellStyle name="Normal 21 5 2 2" xfId="29995" xr:uid="{00000000-0005-0000-0000-000025010000}"/>
    <cellStyle name="Normal 21 5 3" xfId="24994" xr:uid="{00000000-0005-0000-0000-000025010000}"/>
    <cellStyle name="Normal 21 6" xfId="8679" xr:uid="{324DD905-9A10-4D53-A9EE-4EE8F35B4AC4}"/>
    <cellStyle name="Normal 21 6 2" xfId="16977" xr:uid="{324DD905-9A10-4D53-A9EE-4EE8F35B4AC4}"/>
    <cellStyle name="Normal 21 6 3" xfId="26279" xr:uid="{00000000-0005-0000-0000-000025010000}"/>
    <cellStyle name="Normal 21 7" xfId="8685" xr:uid="{324DD905-9A10-4D53-A9EE-4EE8F35B4AC4}"/>
    <cellStyle name="Normal 21 7 2" xfId="16983" xr:uid="{324DD905-9A10-4D53-A9EE-4EE8F35B4AC4}"/>
    <cellStyle name="Normal 21 8" xfId="8865" xr:uid="{00000000-0005-0000-0000-00001E010000}"/>
    <cellStyle name="Normal 21 8 2" xfId="17163" xr:uid="{00000000-0005-0000-0000-00001E010000}"/>
    <cellStyle name="Normal 21 9" xfId="13238" xr:uid="{00000000-0005-0000-0000-000053020000}"/>
    <cellStyle name="Normal 22" xfId="463" xr:uid="{00000000-0005-0000-0000-000022010000}"/>
    <cellStyle name="Normal 22 10" xfId="30764" xr:uid="{8FAEC4D2-835A-4C1C-B42D-C9E9AB1FC12E}"/>
    <cellStyle name="Normal 22 2" xfId="771" xr:uid="{00000000-0005-0000-0000-000023010000}"/>
    <cellStyle name="Normal 22 2 2" xfId="1675" xr:uid="{00000000-0005-0000-0000-000024010000}"/>
    <cellStyle name="Normal 22 2 2 2" xfId="3500" xr:uid="{00000000-0005-0000-0000-000024010000}"/>
    <cellStyle name="Normal 22 2 2 2 2" xfId="20175" xr:uid="{00000000-0005-0000-0000-000024010000}"/>
    <cellStyle name="Normal 22 2 2 2 3" xfId="29107" xr:uid="{00000000-0005-0000-0000-000028010000}"/>
    <cellStyle name="Normal 22 2 2 2 4" xfId="11877" xr:uid="{00000000-0005-0000-0000-000024010000}"/>
    <cellStyle name="Normal 22 2 2 2 5" xfId="34026" xr:uid="{F617812F-3FE3-4BB2-9CAA-BF6DF775BA9D}"/>
    <cellStyle name="Normal 22 2 2 3" xfId="10059" xr:uid="{00000000-0005-0000-0000-000024010000}"/>
    <cellStyle name="Normal 22 2 2 3 2" xfId="18357" xr:uid="{00000000-0005-0000-0000-000024010000}"/>
    <cellStyle name="Normal 22 2 2 4" xfId="15948" xr:uid="{00000000-0005-0000-0000-000024010000}"/>
    <cellStyle name="Normal 22 2 2 5" xfId="24106" xr:uid="{00000000-0005-0000-0000-000028010000}"/>
    <cellStyle name="Normal 22 2 2 6" xfId="7651" xr:uid="{00000000-0005-0000-0000-000024010000}"/>
    <cellStyle name="Normal 22 2 2 7" xfId="32210" xr:uid="{F0A9F42B-7B58-4E81-A2F5-B99DCE2440F4}"/>
    <cellStyle name="Normal 22 2 3" xfId="2605" xr:uid="{00000000-0005-0000-0000-000023010000}"/>
    <cellStyle name="Normal 22 2 3 2" xfId="10982" xr:uid="{00000000-0005-0000-0000-000023010000}"/>
    <cellStyle name="Normal 22 2 3 2 2" xfId="19280" xr:uid="{00000000-0005-0000-0000-000023010000}"/>
    <cellStyle name="Normal 22 2 3 2 3" xfId="27862" xr:uid="{00000000-0005-0000-0000-000028010000}"/>
    <cellStyle name="Normal 22 2 3 3" xfId="15126" xr:uid="{00000000-0005-0000-0000-000023010000}"/>
    <cellStyle name="Normal 22 2 3 4" xfId="22913" xr:uid="{00000000-0005-0000-0000-000028010000}"/>
    <cellStyle name="Normal 22 2 3 5" xfId="6828" xr:uid="{00000000-0005-0000-0000-000023010000}"/>
    <cellStyle name="Normal 22 2 3 6" xfId="33131" xr:uid="{A8CA0124-32BD-4B5C-8BC3-E11257D563DF}"/>
    <cellStyle name="Normal 22 2 4" xfId="9165" xr:uid="{00000000-0005-0000-0000-000023010000}"/>
    <cellStyle name="Normal 22 2 4 2" xfId="17463" xr:uid="{00000000-0005-0000-0000-000023010000}"/>
    <cellStyle name="Normal 22 2 4 2 2" xfId="30292" xr:uid="{00000000-0005-0000-0000-000028010000}"/>
    <cellStyle name="Normal 22 2 4 3" xfId="25291" xr:uid="{00000000-0005-0000-0000-000028010000}"/>
    <cellStyle name="Normal 22 2 5" xfId="13935" xr:uid="{00000000-0005-0000-0000-000058020000}"/>
    <cellStyle name="Normal 22 2 5 2" xfId="26577" xr:uid="{00000000-0005-0000-0000-000028010000}"/>
    <cellStyle name="Normal 22 2 6" xfId="21669" xr:uid="{00000000-0005-0000-0000-000028010000}"/>
    <cellStyle name="Normal 22 2 7" xfId="5636" xr:uid="{00000000-0005-0000-0000-000058020000}"/>
    <cellStyle name="Normal 22 2 8" xfId="31271" xr:uid="{FC321BA3-F497-4A0B-9EA7-10737FDA9B6B}"/>
    <cellStyle name="Normal 22 3" xfId="1374" xr:uid="{00000000-0005-0000-0000-000025010000}"/>
    <cellStyle name="Normal 22 4" xfId="13239" xr:uid="{00000000-0005-0000-0000-000057020000}"/>
    <cellStyle name="Normal 22 4 2" xfId="28619" xr:uid="{00000000-0005-0000-0000-000027010000}"/>
    <cellStyle name="Normal 22 4 3" xfId="23651" xr:uid="{00000000-0005-0000-0000-000027010000}"/>
    <cellStyle name="Normal 22 5" xfId="22425" xr:uid="{00000000-0005-0000-0000-000027010000}"/>
    <cellStyle name="Normal 22 5 2" xfId="27353" xr:uid="{00000000-0005-0000-0000-000027010000}"/>
    <cellStyle name="Normal 22 6" xfId="24836" xr:uid="{00000000-0005-0000-0000-000027010000}"/>
    <cellStyle name="Normal 22 6 2" xfId="29837" xr:uid="{00000000-0005-0000-0000-000027010000}"/>
    <cellStyle name="Normal 22 7" xfId="26067" xr:uid="{00000000-0005-0000-0000-000027010000}"/>
    <cellStyle name="Normal 22 8" xfId="21209" xr:uid="{00000000-0005-0000-0000-000027010000}"/>
    <cellStyle name="Normal 22 9" xfId="4734" xr:uid="{00000000-0005-0000-0000-000057020000}"/>
    <cellStyle name="Normal 23" xfId="687" xr:uid="{00000000-0005-0000-0000-000026010000}"/>
    <cellStyle name="Normal 24" xfId="761" xr:uid="{00000000-0005-0000-0000-000028010000}"/>
    <cellStyle name="Normal 24 2" xfId="1666" xr:uid="{00000000-0005-0000-0000-000029010000}"/>
    <cellStyle name="Normal 24 2 2" xfId="3491" xr:uid="{00000000-0005-0000-0000-000029010000}"/>
    <cellStyle name="Normal 24 2 2 2" xfId="20166" xr:uid="{00000000-0005-0000-0000-000029010000}"/>
    <cellStyle name="Normal 24 2 2 3" xfId="29099" xr:uid="{00000000-0005-0000-0000-00002B010000}"/>
    <cellStyle name="Normal 24 2 2 4" xfId="11868" xr:uid="{00000000-0005-0000-0000-000029010000}"/>
    <cellStyle name="Normal 24 2 2 5" xfId="34017" xr:uid="{69251A81-29C2-4E97-AD35-44DCDA0FC724}"/>
    <cellStyle name="Normal 24 2 3" xfId="10050" xr:uid="{00000000-0005-0000-0000-000029010000}"/>
    <cellStyle name="Normal 24 2 3 2" xfId="18348" xr:uid="{00000000-0005-0000-0000-000029010000}"/>
    <cellStyle name="Normal 24 2 4" xfId="15939" xr:uid="{00000000-0005-0000-0000-000029010000}"/>
    <cellStyle name="Normal 24 2 5" xfId="24098" xr:uid="{00000000-0005-0000-0000-00002B010000}"/>
    <cellStyle name="Normal 24 2 6" xfId="7642" xr:uid="{00000000-0005-0000-0000-000029010000}"/>
    <cellStyle name="Normal 24 2 7" xfId="32201" xr:uid="{7C9D851C-358E-4C86-AED5-788D2048D668}"/>
    <cellStyle name="Normal 24 3" xfId="2596" xr:uid="{00000000-0005-0000-0000-000028010000}"/>
    <cellStyle name="Normal 24 3 2" xfId="10973" xr:uid="{00000000-0005-0000-0000-000028010000}"/>
    <cellStyle name="Normal 24 3 2 2" xfId="19271" xr:uid="{00000000-0005-0000-0000-000028010000}"/>
    <cellStyle name="Normal 24 3 2 3" xfId="27854" xr:uid="{00000000-0005-0000-0000-00002B010000}"/>
    <cellStyle name="Normal 24 3 3" xfId="15117" xr:uid="{00000000-0005-0000-0000-000028010000}"/>
    <cellStyle name="Normal 24 3 4" xfId="22905" xr:uid="{00000000-0005-0000-0000-00002B010000}"/>
    <cellStyle name="Normal 24 3 5" xfId="6819" xr:uid="{00000000-0005-0000-0000-000028010000}"/>
    <cellStyle name="Normal 24 3 6" xfId="33122" xr:uid="{6089FB0A-E8BD-4206-A7D3-2E0A6C490EF5}"/>
    <cellStyle name="Normal 24 4" xfId="9156" xr:uid="{00000000-0005-0000-0000-000028010000}"/>
    <cellStyle name="Normal 24 4 2" xfId="17454" xr:uid="{00000000-0005-0000-0000-000028010000}"/>
    <cellStyle name="Normal 24 4 2 2" xfId="30284" xr:uid="{00000000-0005-0000-0000-00002B010000}"/>
    <cellStyle name="Normal 24 4 3" xfId="25283" xr:uid="{00000000-0005-0000-0000-00002B010000}"/>
    <cellStyle name="Normal 24 5" xfId="13926" xr:uid="{00000000-0005-0000-0000-00005B020000}"/>
    <cellStyle name="Normal 24 5 2" xfId="26569" xr:uid="{00000000-0005-0000-0000-00002B010000}"/>
    <cellStyle name="Normal 24 6" xfId="21661" xr:uid="{00000000-0005-0000-0000-00002B010000}"/>
    <cellStyle name="Normal 24 7" xfId="5626" xr:uid="{00000000-0005-0000-0000-00005B020000}"/>
    <cellStyle name="Normal 24 8" xfId="31263" xr:uid="{B847F0F6-75D7-4209-A275-E87684EA7DC5}"/>
    <cellStyle name="Normal 25" xfId="773" xr:uid="{00000000-0005-0000-0000-00002A010000}"/>
    <cellStyle name="Normal 25 2" xfId="1677" xr:uid="{00000000-0005-0000-0000-00002B010000}"/>
    <cellStyle name="Normal 26" xfId="918" xr:uid="{00000000-0005-0000-0000-00002C010000}"/>
    <cellStyle name="Normal 26 2" xfId="1822" xr:uid="{00000000-0005-0000-0000-00002D010000}"/>
    <cellStyle name="Normal 27" xfId="1065" xr:uid="{00000000-0005-0000-0000-00002E010000}"/>
    <cellStyle name="Normal 27 2" xfId="1968" xr:uid="{00000000-0005-0000-0000-00002F010000}"/>
    <cellStyle name="Normal 28" xfId="1063" xr:uid="{00000000-0005-0000-0000-000030010000}"/>
    <cellStyle name="Normal 28 2" xfId="1967" xr:uid="{00000000-0005-0000-0000-000031010000}"/>
    <cellStyle name="Normal 29" xfId="1210" xr:uid="{00000000-0005-0000-0000-000032010000}"/>
    <cellStyle name="Normal 29 2" xfId="2113" xr:uid="{00000000-0005-0000-0000-000033010000}"/>
    <cellStyle name="Normal 29 3" xfId="7190" xr:uid="{00000000-0005-0000-0000-000032010000}"/>
    <cellStyle name="Normal 29 4" xfId="3943" xr:uid="{4FCAEBDC-E196-406C-AB67-BCE1D725F21A}"/>
    <cellStyle name="Normal 29 4 2" xfId="16672" xr:uid="{CA7956A2-B420-456F-B635-6E131E548767}"/>
    <cellStyle name="Normal 3" xfId="232" xr:uid="{00000000-0005-0000-0000-000034010000}"/>
    <cellStyle name="Normal 3 2" xfId="233" xr:uid="{00000000-0005-0000-0000-000035010000}"/>
    <cellStyle name="Normal 3 2 2" xfId="537" xr:uid="{00000000-0005-0000-0000-000036010000}"/>
    <cellStyle name="Normal 3 2 2 2" xfId="1064" xr:uid="{00000000-0005-0000-0000-000037010000}"/>
    <cellStyle name="Normal 3 2 2 3" xfId="21444" xr:uid="{00000000-0005-0000-0000-000036010000}"/>
    <cellStyle name="Normal 3 3" xfId="4844" xr:uid="{00000000-0005-0000-0000-000065020000}"/>
    <cellStyle name="Normal 30" xfId="2123" xr:uid="{00000000-0005-0000-0000-00008B080000}"/>
    <cellStyle name="Normal 30 2" xfId="3940" xr:uid="{00000000-0005-0000-0000-00008B080000}"/>
    <cellStyle name="Normal 30 2 2" xfId="20615" xr:uid="{00000000-0005-0000-0000-00008B080000}"/>
    <cellStyle name="Normal 30 2 2 2" xfId="28605" xr:uid="{00000000-0005-0000-0000-00009B020000}"/>
    <cellStyle name="Normal 30 2 3" xfId="23641" xr:uid="{00000000-0005-0000-0000-00009B020000}"/>
    <cellStyle name="Normal 30 2 4" xfId="12317" xr:uid="{00000000-0005-0000-0000-00008B080000}"/>
    <cellStyle name="Normal 30 2 5" xfId="34466" xr:uid="{A88A9BF9-0927-40DD-9D69-945FA9E53013}"/>
    <cellStyle name="Normal 30 3" xfId="10500" xr:uid="{00000000-0005-0000-0000-00008B080000}"/>
    <cellStyle name="Normal 30 3 2" xfId="18798" xr:uid="{00000000-0005-0000-0000-00008B080000}"/>
    <cellStyle name="Normal 30 3 2 2" xfId="27337" xr:uid="{00000000-0005-0000-0000-00009B020000}"/>
    <cellStyle name="Normal 30 3 3" xfId="22411" xr:uid="{00000000-0005-0000-0000-00009B020000}"/>
    <cellStyle name="Normal 30 4" xfId="14297" xr:uid="{00000000-0005-0000-0000-000066020000}"/>
    <cellStyle name="Normal 30 4 2" xfId="29830" xr:uid="{00000000-0005-0000-0000-00009B020000}"/>
    <cellStyle name="Normal 30 4 3" xfId="24829" xr:uid="{00000000-0005-0000-0000-00009B020000}"/>
    <cellStyle name="Normal 30 5" xfId="26051" xr:uid="{00000000-0005-0000-0000-00009B020000}"/>
    <cellStyle name="Normal 30 6" xfId="21201" xr:uid="{00000000-0005-0000-0000-00009B020000}"/>
    <cellStyle name="Normal 30 7" xfId="5999" xr:uid="{00000000-0005-0000-0000-000066020000}"/>
    <cellStyle name="Normal 30 8" xfId="32649" xr:uid="{17436D55-4FF2-4A29-93A1-0B0B1B6A489E}"/>
    <cellStyle name="Normal 31" xfId="2124" xr:uid="{00000000-0005-0000-0000-0000AC080000}"/>
    <cellStyle name="Normal 31 2" xfId="10501" xr:uid="{00000000-0005-0000-0000-0000AC080000}"/>
    <cellStyle name="Normal 31 2 2" xfId="18799" xr:uid="{00000000-0005-0000-0000-0000AC080000}"/>
    <cellStyle name="Normal 31 3" xfId="14301" xr:uid="{00000000-0005-0000-0000-000099080000}"/>
    <cellStyle name="Normal 31 4" xfId="6003" xr:uid="{00000000-0005-0000-0000-000099080000}"/>
    <cellStyle name="Normal 31 5" xfId="32650" xr:uid="{E2FB82B3-944F-4634-8E59-644E64C313FA}"/>
    <cellStyle name="Normal 32" xfId="6004" xr:uid="{00000000-0005-0000-0000-00009A080000}"/>
    <cellStyle name="Normal 32 2" xfId="14302" xr:uid="{00000000-0005-0000-0000-00009A080000}"/>
    <cellStyle name="Normal 32 3" xfId="34472" xr:uid="{C30FFB61-C748-4628-9D19-234E95083E0D}"/>
    <cellStyle name="Normal 33" xfId="2120" xr:uid="{8216EA9C-982B-45D0-B9FB-97689EED9DAD}"/>
    <cellStyle name="Normal 33 11" xfId="34695" xr:uid="{AF267571-D7C5-4A0D-AC56-3FCE538C447D}"/>
    <cellStyle name="Normal 33 2" xfId="3938" xr:uid="{8216EA9C-982B-45D0-B9FB-97689EED9DAD}"/>
    <cellStyle name="Normal 33 2 2" xfId="20613" xr:uid="{8216EA9C-982B-45D0-B9FB-97689EED9DAD}"/>
    <cellStyle name="Normal 33 2 3" xfId="12315" xr:uid="{8216EA9C-982B-45D0-B9FB-97689EED9DAD}"/>
    <cellStyle name="Normal 33 2 4" xfId="34464" xr:uid="{83815E2B-0D14-4074-A5DE-1DBF05565DDC}"/>
    <cellStyle name="Normal 33 3" xfId="10498" xr:uid="{8216EA9C-982B-45D0-B9FB-97689EED9DAD}"/>
    <cellStyle name="Normal 33 3 2" xfId="18796" xr:uid="{8216EA9C-982B-45D0-B9FB-97689EED9DAD}"/>
    <cellStyle name="Normal 33 4" xfId="12606" xr:uid="{5E720ED5-B274-447E-9D44-16824355F547}"/>
    <cellStyle name="Normal 33 4 2" xfId="20904" xr:uid="{5E720ED5-B274-447E-9D44-16824355F547}"/>
    <cellStyle name="Normal 33 4 3" xfId="30746" xr:uid="{1D0C7FF6-3328-4167-9F4C-BBE11AC82BD9}"/>
    <cellStyle name="Normal 33 4 4 2" xfId="34702" xr:uid="{F21DCB87-782A-4431-AC82-7FF24F9B0F10}"/>
    <cellStyle name="Normal 33 5" xfId="14303" xr:uid="{C4A34B4B-4EEB-4939-AE9B-9030E7C9FA76}"/>
    <cellStyle name="Normal 33 6" xfId="6005" xr:uid="{C4A34B4B-4EEB-4939-AE9B-9030E7C9FA76}"/>
    <cellStyle name="Normal 34" xfId="6295" xr:uid="{00000000-0005-0000-0000-0000BE090000}"/>
    <cellStyle name="Normal 34 2" xfId="14593" xr:uid="{00000000-0005-0000-0000-0000BE090000}"/>
    <cellStyle name="Normal 34 3" xfId="34470" xr:uid="{2BB629EE-0C9C-4635-B8C3-65C1D4905E20}"/>
    <cellStyle name="Normal 35" xfId="6309" xr:uid="{00000000-0005-0000-0000-0000E00A0000}"/>
    <cellStyle name="Normal 35 2" xfId="14607" xr:uid="{00000000-0005-0000-0000-0000E00A0000}"/>
    <cellStyle name="Normal 36" xfId="2119" xr:uid="{8C6A8FF2-1BEF-47F2-881B-3FE1F760A1A1}"/>
    <cellStyle name="Normal 36 2" xfId="10497" xr:uid="{8C6A8FF2-1BEF-47F2-881B-3FE1F760A1A1}"/>
    <cellStyle name="Normal 37" xfId="3945" xr:uid="{33B23BB8-A7DD-44B3-A9C6-FF1B555552F7}"/>
    <cellStyle name="Normal 37 2" xfId="16382" xr:uid="{00000000-0005-0000-0000-0000C3100000}"/>
    <cellStyle name="Normal 38" xfId="8089" xr:uid="{00000000-0005-0000-0000-0000E5110000}"/>
    <cellStyle name="Normal 38 2" xfId="16386" xr:uid="{00000000-0005-0000-0000-0000E5110000}"/>
    <cellStyle name="Normal 39" xfId="8378" xr:uid="{00000000-0005-0000-0000-0000EA110000}"/>
    <cellStyle name="Normal 39 2" xfId="16676" xr:uid="{00000000-0005-0000-0000-0000EA110000}"/>
    <cellStyle name="Normal 4" xfId="234" xr:uid="{00000000-0005-0000-0000-000038010000}"/>
    <cellStyle name="Normal 4 10" xfId="464" xr:uid="{00000000-0005-0000-0000-000039010000}"/>
    <cellStyle name="Normal 4 10 2" xfId="1375" xr:uid="{00000000-0005-0000-0000-00003A010000}"/>
    <cellStyle name="Normal 4 10 2 2" xfId="3200" xr:uid="{00000000-0005-0000-0000-00003A010000}"/>
    <cellStyle name="Normal 4 10 2 2 2" xfId="11577" xr:uid="{00000000-0005-0000-0000-00003A010000}"/>
    <cellStyle name="Normal 4 10 2 2 2 2" xfId="19875" xr:uid="{00000000-0005-0000-0000-00003A010000}"/>
    <cellStyle name="Normal 4 10 2 2 3" xfId="15649" xr:uid="{00000000-0005-0000-0000-00003A010000}"/>
    <cellStyle name="Normal 4 10 2 2 4" xfId="28811" xr:uid="{00000000-0005-0000-0000-000038010000}"/>
    <cellStyle name="Normal 4 10 2 2 5" xfId="7352" xr:uid="{00000000-0005-0000-0000-00003A010000}"/>
    <cellStyle name="Normal 4 10 2 2 6" xfId="33726" xr:uid="{DBABF925-6E75-42E1-AE61-6F903D750204}"/>
    <cellStyle name="Normal 4 10 2 3" xfId="9760" xr:uid="{00000000-0005-0000-0000-00003A010000}"/>
    <cellStyle name="Normal 4 10 2 3 2" xfId="18058" xr:uid="{00000000-0005-0000-0000-00003A010000}"/>
    <cellStyle name="Normal 4 10 2 4" xfId="13635" xr:uid="{00000000-0005-0000-0000-000069020000}"/>
    <cellStyle name="Normal 4 10 2 5" xfId="23810" xr:uid="{00000000-0005-0000-0000-000038010000}"/>
    <cellStyle name="Normal 4 10 2 6" xfId="5336" xr:uid="{00000000-0005-0000-0000-000069020000}"/>
    <cellStyle name="Normal 4 10 2 7" xfId="31910" xr:uid="{7502FCC0-8EE7-41C9-A776-C80CAF0260B8}"/>
    <cellStyle name="Normal 4 10 3" xfId="2304" xr:uid="{00000000-0005-0000-0000-000039010000}"/>
    <cellStyle name="Normal 4 10 3 2" xfId="10681" xr:uid="{00000000-0005-0000-0000-000039010000}"/>
    <cellStyle name="Normal 4 10 3 2 2" xfId="18979" xr:uid="{00000000-0005-0000-0000-000039010000}"/>
    <cellStyle name="Normal 4 10 3 2 3" xfId="27566" xr:uid="{00000000-0005-0000-0000-000038010000}"/>
    <cellStyle name="Normal 4 10 3 3" xfId="14595" xr:uid="{00000000-0005-0000-0000-000039010000}"/>
    <cellStyle name="Normal 4 10 3 4" xfId="22617" xr:uid="{00000000-0005-0000-0000-000038010000}"/>
    <cellStyle name="Normal 4 10 3 5" xfId="6297" xr:uid="{00000000-0005-0000-0000-000039010000}"/>
    <cellStyle name="Normal 4 10 3 6" xfId="32830" xr:uid="{4C18A3F6-9982-444C-B7FF-DAA40BB7481F}"/>
    <cellStyle name="Normal 4 10 4" xfId="8866" xr:uid="{00000000-0005-0000-0000-000039010000}"/>
    <cellStyle name="Normal 4 10 4 2" xfId="17164" xr:uid="{00000000-0005-0000-0000-000039010000}"/>
    <cellStyle name="Normal 4 10 4 2 2" xfId="29996" xr:uid="{00000000-0005-0000-0000-000038010000}"/>
    <cellStyle name="Normal 4 10 4 3" xfId="24995" xr:uid="{00000000-0005-0000-0000-000038010000}"/>
    <cellStyle name="Normal 4 10 5" xfId="12840" xr:uid="{00000000-0005-0000-0000-000068020000}"/>
    <cellStyle name="Normal 4 10 5 2" xfId="26280" xr:uid="{00000000-0005-0000-0000-000038010000}"/>
    <cellStyle name="Normal 4 10 6" xfId="21372" xr:uid="{00000000-0005-0000-0000-000038010000}"/>
    <cellStyle name="Normal 4 10 7" xfId="4334" xr:uid="{00000000-0005-0000-0000-000068020000}"/>
    <cellStyle name="Normal 4 10 8" xfId="30974" xr:uid="{1395F6B3-A5E4-41B5-9D80-6DB3D5BFE0A0}"/>
    <cellStyle name="Normal 4 11" xfId="543" xr:uid="{00000000-0005-0000-0000-00003B010000}"/>
    <cellStyle name="Normal 4 11 2" xfId="1449" xr:uid="{00000000-0005-0000-0000-00003C010000}"/>
    <cellStyle name="Normal 4 11 2 2" xfId="3274" xr:uid="{00000000-0005-0000-0000-00003C010000}"/>
    <cellStyle name="Normal 4 11 2 2 2" xfId="11651" xr:uid="{00000000-0005-0000-0000-00003C010000}"/>
    <cellStyle name="Normal 4 11 2 2 2 2" xfId="19949" xr:uid="{00000000-0005-0000-0000-00003C010000}"/>
    <cellStyle name="Normal 4 11 2 2 3" xfId="15723" xr:uid="{00000000-0005-0000-0000-00003C010000}"/>
    <cellStyle name="Normal 4 11 2 2 4" xfId="28884" xr:uid="{00000000-0005-0000-0000-000039010000}"/>
    <cellStyle name="Normal 4 11 2 2 5" xfId="7426" xr:uid="{00000000-0005-0000-0000-00003C010000}"/>
    <cellStyle name="Normal 4 11 2 2 6" xfId="33800" xr:uid="{7373785E-C901-4A61-B8F2-4D2D3498506F}"/>
    <cellStyle name="Normal 4 11 2 3" xfId="9834" xr:uid="{00000000-0005-0000-0000-00003C010000}"/>
    <cellStyle name="Normal 4 11 2 3 2" xfId="18132" xr:uid="{00000000-0005-0000-0000-00003C010000}"/>
    <cellStyle name="Normal 4 11 2 4" xfId="13709" xr:uid="{00000000-0005-0000-0000-00006B020000}"/>
    <cellStyle name="Normal 4 11 2 5" xfId="23883" xr:uid="{00000000-0005-0000-0000-000039010000}"/>
    <cellStyle name="Normal 4 11 2 6" xfId="5410" xr:uid="{00000000-0005-0000-0000-00006B020000}"/>
    <cellStyle name="Normal 4 11 2 7" xfId="31984" xr:uid="{EBE6FB7B-3BA8-4891-8628-BF9438CCD184}"/>
    <cellStyle name="Normal 4 11 3" xfId="2379" xr:uid="{00000000-0005-0000-0000-00003B010000}"/>
    <cellStyle name="Normal 4 11 3 2" xfId="10756" xr:uid="{00000000-0005-0000-0000-00003B010000}"/>
    <cellStyle name="Normal 4 11 3 2 2" xfId="19054" xr:uid="{00000000-0005-0000-0000-00003B010000}"/>
    <cellStyle name="Normal 4 11 3 2 3" xfId="27639" xr:uid="{00000000-0005-0000-0000-000039010000}"/>
    <cellStyle name="Normal 4 11 3 3" xfId="14901" xr:uid="{00000000-0005-0000-0000-00003B010000}"/>
    <cellStyle name="Normal 4 11 3 4" xfId="22690" xr:uid="{00000000-0005-0000-0000-000039010000}"/>
    <cellStyle name="Normal 4 11 3 5" xfId="6603" xr:uid="{00000000-0005-0000-0000-00003B010000}"/>
    <cellStyle name="Normal 4 11 3 6" xfId="32905" xr:uid="{B3F36E22-410D-454C-95CD-6B02C5A0879D}"/>
    <cellStyle name="Normal 4 11 4" xfId="8940" xr:uid="{00000000-0005-0000-0000-00003B010000}"/>
    <cellStyle name="Normal 4 11 4 2" xfId="17238" xr:uid="{00000000-0005-0000-0000-00003B010000}"/>
    <cellStyle name="Normal 4 11 4 2 2" xfId="30069" xr:uid="{00000000-0005-0000-0000-000039010000}"/>
    <cellStyle name="Normal 4 11 4 3" xfId="25068" xr:uid="{00000000-0005-0000-0000-000039010000}"/>
    <cellStyle name="Normal 4 11 5" xfId="12870" xr:uid="{00000000-0005-0000-0000-00006A020000}"/>
    <cellStyle name="Normal 4 11 5 2" xfId="26353" xr:uid="{00000000-0005-0000-0000-000039010000}"/>
    <cellStyle name="Normal 4 11 6" xfId="21446" xr:uid="{00000000-0005-0000-0000-000039010000}"/>
    <cellStyle name="Normal 4 11 7" xfId="4364" xr:uid="{00000000-0005-0000-0000-00006A020000}"/>
    <cellStyle name="Normal 4 11 8" xfId="31047" xr:uid="{2E8BD127-62AA-4EC0-8909-F015F8AD3D98}"/>
    <cellStyle name="Normal 4 12" xfId="615" xr:uid="{00000000-0005-0000-0000-00003D010000}"/>
    <cellStyle name="Normal 4 12 2" xfId="1521" xr:uid="{00000000-0005-0000-0000-00003E010000}"/>
    <cellStyle name="Normal 4 12 2 2" xfId="3346" xr:uid="{00000000-0005-0000-0000-00003E010000}"/>
    <cellStyle name="Normal 4 12 2 2 2" xfId="11723" xr:uid="{00000000-0005-0000-0000-00003E010000}"/>
    <cellStyle name="Normal 4 12 2 2 2 2" xfId="20021" xr:uid="{00000000-0005-0000-0000-00003E010000}"/>
    <cellStyle name="Normal 4 12 2 2 3" xfId="15795" xr:uid="{00000000-0005-0000-0000-00003E010000}"/>
    <cellStyle name="Normal 4 12 2 2 4" xfId="28956" xr:uid="{00000000-0005-0000-0000-00003A010000}"/>
    <cellStyle name="Normal 4 12 2 2 5" xfId="7498" xr:uid="{00000000-0005-0000-0000-00003E010000}"/>
    <cellStyle name="Normal 4 12 2 2 6" xfId="33872" xr:uid="{9799178D-4709-4C68-9337-6D4BF111C74E}"/>
    <cellStyle name="Normal 4 12 2 3" xfId="9906" xr:uid="{00000000-0005-0000-0000-00003E010000}"/>
    <cellStyle name="Normal 4 12 2 3 2" xfId="18204" xr:uid="{00000000-0005-0000-0000-00003E010000}"/>
    <cellStyle name="Normal 4 12 2 4" xfId="13781" xr:uid="{00000000-0005-0000-0000-00006D020000}"/>
    <cellStyle name="Normal 4 12 2 5" xfId="23955" xr:uid="{00000000-0005-0000-0000-00003A010000}"/>
    <cellStyle name="Normal 4 12 2 6" xfId="5482" xr:uid="{00000000-0005-0000-0000-00006D020000}"/>
    <cellStyle name="Normal 4 12 2 7" xfId="32056" xr:uid="{9F43B109-648E-4D5F-8949-8401FBE649E4}"/>
    <cellStyle name="Normal 4 12 3" xfId="2451" xr:uid="{00000000-0005-0000-0000-00003D010000}"/>
    <cellStyle name="Normal 4 12 3 2" xfId="10828" xr:uid="{00000000-0005-0000-0000-00003D010000}"/>
    <cellStyle name="Normal 4 12 3 2 2" xfId="19126" xr:uid="{00000000-0005-0000-0000-00003D010000}"/>
    <cellStyle name="Normal 4 12 3 2 3" xfId="27711" xr:uid="{00000000-0005-0000-0000-00003A010000}"/>
    <cellStyle name="Normal 4 12 3 3" xfId="14973" xr:uid="{00000000-0005-0000-0000-00003D010000}"/>
    <cellStyle name="Normal 4 12 3 4" xfId="22762" xr:uid="{00000000-0005-0000-0000-00003A010000}"/>
    <cellStyle name="Normal 4 12 3 5" xfId="6675" xr:uid="{00000000-0005-0000-0000-00003D010000}"/>
    <cellStyle name="Normal 4 12 3 6" xfId="32977" xr:uid="{C0934167-4A00-49D1-89CE-F572A2B00F9A}"/>
    <cellStyle name="Normal 4 12 4" xfId="9012" xr:uid="{00000000-0005-0000-0000-00003D010000}"/>
    <cellStyle name="Normal 4 12 4 2" xfId="17310" xr:uid="{00000000-0005-0000-0000-00003D010000}"/>
    <cellStyle name="Normal 4 12 4 2 2" xfId="30141" xr:uid="{00000000-0005-0000-0000-00003A010000}"/>
    <cellStyle name="Normal 4 12 4 3" xfId="25140" xr:uid="{00000000-0005-0000-0000-00003A010000}"/>
    <cellStyle name="Normal 4 12 5" xfId="12888" xr:uid="{00000000-0005-0000-0000-00006C020000}"/>
    <cellStyle name="Normal 4 12 5 2" xfId="26425" xr:uid="{00000000-0005-0000-0000-00003A010000}"/>
    <cellStyle name="Normal 4 12 6" xfId="21518" xr:uid="{00000000-0005-0000-0000-00003A010000}"/>
    <cellStyle name="Normal 4 12 7" xfId="4382" xr:uid="{00000000-0005-0000-0000-00006C020000}"/>
    <cellStyle name="Normal 4 12 8" xfId="31119" xr:uid="{80174AC6-A458-4570-908C-1B6FCE8E780F}"/>
    <cellStyle name="Normal 4 13" xfId="688" xr:uid="{00000000-0005-0000-0000-00003F010000}"/>
    <cellStyle name="Normal 4 13 2" xfId="1593" xr:uid="{00000000-0005-0000-0000-000040010000}"/>
    <cellStyle name="Normal 4 13 2 2" xfId="3418" xr:uid="{00000000-0005-0000-0000-000040010000}"/>
    <cellStyle name="Normal 4 13 2 2 2" xfId="11795" xr:uid="{00000000-0005-0000-0000-000040010000}"/>
    <cellStyle name="Normal 4 13 2 2 2 2" xfId="20093" xr:uid="{00000000-0005-0000-0000-000040010000}"/>
    <cellStyle name="Normal 4 13 2 2 3" xfId="15867" xr:uid="{00000000-0005-0000-0000-000040010000}"/>
    <cellStyle name="Normal 4 13 2 2 4" xfId="29027" xr:uid="{00000000-0005-0000-0000-00003B010000}"/>
    <cellStyle name="Normal 4 13 2 2 5" xfId="7570" xr:uid="{00000000-0005-0000-0000-000040010000}"/>
    <cellStyle name="Normal 4 13 2 2 6" xfId="33944" xr:uid="{220E3582-4C4D-4C78-8ABC-392D8F27B32F}"/>
    <cellStyle name="Normal 4 13 2 3" xfId="9978" xr:uid="{00000000-0005-0000-0000-000040010000}"/>
    <cellStyle name="Normal 4 13 2 3 2" xfId="18276" xr:uid="{00000000-0005-0000-0000-000040010000}"/>
    <cellStyle name="Normal 4 13 2 4" xfId="13853" xr:uid="{00000000-0005-0000-0000-00006F020000}"/>
    <cellStyle name="Normal 4 13 2 5" xfId="24026" xr:uid="{00000000-0005-0000-0000-00003B010000}"/>
    <cellStyle name="Normal 4 13 2 6" xfId="5554" xr:uid="{00000000-0005-0000-0000-00006F020000}"/>
    <cellStyle name="Normal 4 13 2 7" xfId="32128" xr:uid="{357FBD53-3997-4CF8-A6DF-9034F21E38F3}"/>
    <cellStyle name="Normal 4 13 3" xfId="2523" xr:uid="{00000000-0005-0000-0000-00003F010000}"/>
    <cellStyle name="Normal 4 13 3 2" xfId="10900" xr:uid="{00000000-0005-0000-0000-00003F010000}"/>
    <cellStyle name="Normal 4 13 3 2 2" xfId="19198" xr:uid="{00000000-0005-0000-0000-00003F010000}"/>
    <cellStyle name="Normal 4 13 3 2 3" xfId="27782" xr:uid="{00000000-0005-0000-0000-00003B010000}"/>
    <cellStyle name="Normal 4 13 3 3" xfId="15045" xr:uid="{00000000-0005-0000-0000-00003F010000}"/>
    <cellStyle name="Normal 4 13 3 4" xfId="22833" xr:uid="{00000000-0005-0000-0000-00003B010000}"/>
    <cellStyle name="Normal 4 13 3 5" xfId="6747" xr:uid="{00000000-0005-0000-0000-00003F010000}"/>
    <cellStyle name="Normal 4 13 3 6" xfId="33049" xr:uid="{DEDCFE38-42CC-4BD2-A640-72931921871F}"/>
    <cellStyle name="Normal 4 13 4" xfId="9084" xr:uid="{00000000-0005-0000-0000-00003F010000}"/>
    <cellStyle name="Normal 4 13 4 2" xfId="17382" xr:uid="{00000000-0005-0000-0000-00003F010000}"/>
    <cellStyle name="Normal 4 13 4 2 2" xfId="30212" xr:uid="{00000000-0005-0000-0000-00003B010000}"/>
    <cellStyle name="Normal 4 13 4 3" xfId="25211" xr:uid="{00000000-0005-0000-0000-00003B010000}"/>
    <cellStyle name="Normal 4 13 5" xfId="12909" xr:uid="{00000000-0005-0000-0000-00006E020000}"/>
    <cellStyle name="Normal 4 13 5 2" xfId="26496" xr:uid="{00000000-0005-0000-0000-00003B010000}"/>
    <cellStyle name="Normal 4 13 6" xfId="21589" xr:uid="{00000000-0005-0000-0000-00003B010000}"/>
    <cellStyle name="Normal 4 13 7" xfId="4404" xr:uid="{00000000-0005-0000-0000-00006E020000}"/>
    <cellStyle name="Normal 4 13 8" xfId="31190" xr:uid="{03B5F216-364D-4CB7-BF57-FFDD472775D8}"/>
    <cellStyle name="Normal 4 14" xfId="769" xr:uid="{00000000-0005-0000-0000-000041010000}"/>
    <cellStyle name="Normal 4 14 2" xfId="5634" xr:uid="{00000000-0005-0000-0000-000071020000}"/>
    <cellStyle name="Normal 4 14 3" xfId="12942" xr:uid="{00000000-0005-0000-0000-000070020000}"/>
    <cellStyle name="Normal 4 14 4" xfId="4437" xr:uid="{00000000-0005-0000-0000-000070020000}"/>
    <cellStyle name="Normal 4 15" xfId="774" xr:uid="{00000000-0005-0000-0000-000042010000}"/>
    <cellStyle name="Normal 4 15 2" xfId="1678" xr:uid="{00000000-0005-0000-0000-000043010000}"/>
    <cellStyle name="Normal 4 15 2 2" xfId="3502" xr:uid="{00000000-0005-0000-0000-000043010000}"/>
    <cellStyle name="Normal 4 15 2 2 2" xfId="11879" xr:uid="{00000000-0005-0000-0000-000043010000}"/>
    <cellStyle name="Normal 4 15 2 2 2 2" xfId="20177" xr:uid="{00000000-0005-0000-0000-000043010000}"/>
    <cellStyle name="Normal 4 15 2 2 3" xfId="15950" xr:uid="{00000000-0005-0000-0000-000043010000}"/>
    <cellStyle name="Normal 4 15 2 2 4" xfId="29109" xr:uid="{00000000-0005-0000-0000-00003D010000}"/>
    <cellStyle name="Normal 4 15 2 2 5" xfId="7653" xr:uid="{00000000-0005-0000-0000-000043010000}"/>
    <cellStyle name="Normal 4 15 2 2 6" xfId="34028" xr:uid="{F064CDFB-1A81-4745-A683-A83CAB647D78}"/>
    <cellStyle name="Normal 4 15 2 3" xfId="10061" xr:uid="{00000000-0005-0000-0000-000043010000}"/>
    <cellStyle name="Normal 4 15 2 3 2" xfId="18359" xr:uid="{00000000-0005-0000-0000-000043010000}"/>
    <cellStyle name="Normal 4 15 2 4" xfId="13937" xr:uid="{00000000-0005-0000-0000-000073020000}"/>
    <cellStyle name="Normal 4 15 2 5" xfId="24108" xr:uid="{00000000-0005-0000-0000-00003D010000}"/>
    <cellStyle name="Normal 4 15 2 6" xfId="5638" xr:uid="{00000000-0005-0000-0000-000073020000}"/>
    <cellStyle name="Normal 4 15 2 7" xfId="32212" xr:uid="{6440D52F-B46C-40A2-860B-9072F5806976}"/>
    <cellStyle name="Normal 4 15 3" xfId="2607" xr:uid="{00000000-0005-0000-0000-000042010000}"/>
    <cellStyle name="Normal 4 15 3 2" xfId="10984" xr:uid="{00000000-0005-0000-0000-000042010000}"/>
    <cellStyle name="Normal 4 15 3 2 2" xfId="19282" xr:uid="{00000000-0005-0000-0000-000042010000}"/>
    <cellStyle name="Normal 4 15 3 2 3" xfId="27864" xr:uid="{00000000-0005-0000-0000-00003D010000}"/>
    <cellStyle name="Normal 4 15 3 3" xfId="15128" xr:uid="{00000000-0005-0000-0000-000042010000}"/>
    <cellStyle name="Normal 4 15 3 4" xfId="22915" xr:uid="{00000000-0005-0000-0000-00003D010000}"/>
    <cellStyle name="Normal 4 15 3 5" xfId="6830" xr:uid="{00000000-0005-0000-0000-000042010000}"/>
    <cellStyle name="Normal 4 15 3 6" xfId="33133" xr:uid="{30979022-279C-4A2E-A680-9FC9A72035BC}"/>
    <cellStyle name="Normal 4 15 4" xfId="9167" xr:uid="{00000000-0005-0000-0000-000042010000}"/>
    <cellStyle name="Normal 4 15 4 2" xfId="17465" xr:uid="{00000000-0005-0000-0000-000042010000}"/>
    <cellStyle name="Normal 4 15 4 2 2" xfId="30294" xr:uid="{00000000-0005-0000-0000-00003D010000}"/>
    <cellStyle name="Normal 4 15 4 3" xfId="25293" xr:uid="{00000000-0005-0000-0000-00003D010000}"/>
    <cellStyle name="Normal 4 15 5" xfId="12993" xr:uid="{00000000-0005-0000-0000-000072020000}"/>
    <cellStyle name="Normal 4 15 5 2" xfId="26579" xr:uid="{00000000-0005-0000-0000-00003D010000}"/>
    <cellStyle name="Normal 4 15 6" xfId="21671" xr:uid="{00000000-0005-0000-0000-00003D010000}"/>
    <cellStyle name="Normal 4 15 7" xfId="4488" xr:uid="{00000000-0005-0000-0000-000072020000}"/>
    <cellStyle name="Normal 4 15 8" xfId="31273" xr:uid="{06F24920-FA17-4C2D-A35A-704E7CDC7285}"/>
    <cellStyle name="Normal 4 16" xfId="846" xr:uid="{00000000-0005-0000-0000-000044010000}"/>
    <cellStyle name="Normal 4 16 2" xfId="1750" xr:uid="{00000000-0005-0000-0000-000045010000}"/>
    <cellStyle name="Normal 4 16 2 2" xfId="3574" xr:uid="{00000000-0005-0000-0000-000045010000}"/>
    <cellStyle name="Normal 4 16 2 2 2" xfId="11951" xr:uid="{00000000-0005-0000-0000-000045010000}"/>
    <cellStyle name="Normal 4 16 2 2 2 2" xfId="20249" xr:uid="{00000000-0005-0000-0000-000045010000}"/>
    <cellStyle name="Normal 4 16 2 2 3" xfId="16022" xr:uid="{00000000-0005-0000-0000-000045010000}"/>
    <cellStyle name="Normal 4 16 2 2 4" xfId="29181" xr:uid="{00000000-0005-0000-0000-00003E010000}"/>
    <cellStyle name="Normal 4 16 2 2 5" xfId="7725" xr:uid="{00000000-0005-0000-0000-000045010000}"/>
    <cellStyle name="Normal 4 16 2 2 6" xfId="34100" xr:uid="{9218212E-D652-40AA-B42D-FCC5F446EF8E}"/>
    <cellStyle name="Normal 4 16 2 3" xfId="10133" xr:uid="{00000000-0005-0000-0000-000045010000}"/>
    <cellStyle name="Normal 4 16 2 3 2" xfId="18431" xr:uid="{00000000-0005-0000-0000-000045010000}"/>
    <cellStyle name="Normal 4 16 2 4" xfId="14009" xr:uid="{00000000-0005-0000-0000-000075020000}"/>
    <cellStyle name="Normal 4 16 2 5" xfId="24180" xr:uid="{00000000-0005-0000-0000-00003E010000}"/>
    <cellStyle name="Normal 4 16 2 6" xfId="5710" xr:uid="{00000000-0005-0000-0000-000075020000}"/>
    <cellStyle name="Normal 4 16 2 7" xfId="32284" xr:uid="{1F62DD04-93C6-4185-8BF3-D85616573909}"/>
    <cellStyle name="Normal 4 16 3" xfId="2679" xr:uid="{00000000-0005-0000-0000-000044010000}"/>
    <cellStyle name="Normal 4 16 3 2" xfId="11056" xr:uid="{00000000-0005-0000-0000-000044010000}"/>
    <cellStyle name="Normal 4 16 3 2 2" xfId="19354" xr:uid="{00000000-0005-0000-0000-000044010000}"/>
    <cellStyle name="Normal 4 16 3 2 3" xfId="27936" xr:uid="{00000000-0005-0000-0000-00003E010000}"/>
    <cellStyle name="Normal 4 16 3 3" xfId="15200" xr:uid="{00000000-0005-0000-0000-000044010000}"/>
    <cellStyle name="Normal 4 16 3 4" xfId="22987" xr:uid="{00000000-0005-0000-0000-00003E010000}"/>
    <cellStyle name="Normal 4 16 3 5" xfId="6902" xr:uid="{00000000-0005-0000-0000-000044010000}"/>
    <cellStyle name="Normal 4 16 3 6" xfId="33205" xr:uid="{07C6756C-9120-4CD3-BC9E-8891FA98F04E}"/>
    <cellStyle name="Normal 4 16 4" xfId="9239" xr:uid="{00000000-0005-0000-0000-000044010000}"/>
    <cellStyle name="Normal 4 16 4 2" xfId="17537" xr:uid="{00000000-0005-0000-0000-000044010000}"/>
    <cellStyle name="Normal 4 16 4 2 2" xfId="30366" xr:uid="{00000000-0005-0000-0000-00003E010000}"/>
    <cellStyle name="Normal 4 16 4 3" xfId="25365" xr:uid="{00000000-0005-0000-0000-00003E010000}"/>
    <cellStyle name="Normal 4 16 5" xfId="13043" xr:uid="{00000000-0005-0000-0000-000074020000}"/>
    <cellStyle name="Normal 4 16 5 2" xfId="26651" xr:uid="{00000000-0005-0000-0000-00003E010000}"/>
    <cellStyle name="Normal 4 16 6" xfId="21743" xr:uid="{00000000-0005-0000-0000-00003E010000}"/>
    <cellStyle name="Normal 4 16 7" xfId="4538" xr:uid="{00000000-0005-0000-0000-000074020000}"/>
    <cellStyle name="Normal 4 16 8" xfId="31345" xr:uid="{ED7AAB84-B506-4FEC-923C-09334D43EC10}"/>
    <cellStyle name="Normal 4 17" xfId="919" xr:uid="{00000000-0005-0000-0000-000046010000}"/>
    <cellStyle name="Normal 4 17 2" xfId="1823" xr:uid="{00000000-0005-0000-0000-000047010000}"/>
    <cellStyle name="Normal 4 17 2 2" xfId="3646" xr:uid="{00000000-0005-0000-0000-000047010000}"/>
    <cellStyle name="Normal 4 17 2 2 2" xfId="12023" xr:uid="{00000000-0005-0000-0000-000047010000}"/>
    <cellStyle name="Normal 4 17 2 2 2 2" xfId="20321" xr:uid="{00000000-0005-0000-0000-000047010000}"/>
    <cellStyle name="Normal 4 17 2 2 3" xfId="16094" xr:uid="{00000000-0005-0000-0000-000047010000}"/>
    <cellStyle name="Normal 4 17 2 2 4" xfId="29253" xr:uid="{00000000-0005-0000-0000-00003F010000}"/>
    <cellStyle name="Normal 4 17 2 2 5" xfId="7797" xr:uid="{00000000-0005-0000-0000-000047010000}"/>
    <cellStyle name="Normal 4 17 2 2 6" xfId="34172" xr:uid="{3A4F246A-2C48-4ACE-8FB7-CA1DCBA3C53C}"/>
    <cellStyle name="Normal 4 17 2 3" xfId="10205" xr:uid="{00000000-0005-0000-0000-000047010000}"/>
    <cellStyle name="Normal 4 17 2 3 2" xfId="18503" xr:uid="{00000000-0005-0000-0000-000047010000}"/>
    <cellStyle name="Normal 4 17 2 4" xfId="14081" xr:uid="{00000000-0005-0000-0000-000077020000}"/>
    <cellStyle name="Normal 4 17 2 5" xfId="24252" xr:uid="{00000000-0005-0000-0000-00003F010000}"/>
    <cellStyle name="Normal 4 17 2 6" xfId="5782" xr:uid="{00000000-0005-0000-0000-000077020000}"/>
    <cellStyle name="Normal 4 17 2 7" xfId="32356" xr:uid="{E84FC0AA-1A86-4170-9FDC-9F8D739F96C6}"/>
    <cellStyle name="Normal 4 17 3" xfId="2751" xr:uid="{00000000-0005-0000-0000-000046010000}"/>
    <cellStyle name="Normal 4 17 3 2" xfId="11128" xr:uid="{00000000-0005-0000-0000-000046010000}"/>
    <cellStyle name="Normal 4 17 3 2 2" xfId="19426" xr:uid="{00000000-0005-0000-0000-000046010000}"/>
    <cellStyle name="Normal 4 17 3 2 3" xfId="28008" xr:uid="{00000000-0005-0000-0000-00003F010000}"/>
    <cellStyle name="Normal 4 17 3 3" xfId="15272" xr:uid="{00000000-0005-0000-0000-000046010000}"/>
    <cellStyle name="Normal 4 17 3 4" xfId="23059" xr:uid="{00000000-0005-0000-0000-00003F010000}"/>
    <cellStyle name="Normal 4 17 3 5" xfId="6974" xr:uid="{00000000-0005-0000-0000-000046010000}"/>
    <cellStyle name="Normal 4 17 3 6" xfId="33277" xr:uid="{A427E115-56B0-4C26-BF60-E19DFF727580}"/>
    <cellStyle name="Normal 4 17 4" xfId="9311" xr:uid="{00000000-0005-0000-0000-000046010000}"/>
    <cellStyle name="Normal 4 17 4 2" xfId="17609" xr:uid="{00000000-0005-0000-0000-000046010000}"/>
    <cellStyle name="Normal 4 17 4 2 2" xfId="30438" xr:uid="{00000000-0005-0000-0000-00003F010000}"/>
    <cellStyle name="Normal 4 17 4 3" xfId="25437" xr:uid="{00000000-0005-0000-0000-00003F010000}"/>
    <cellStyle name="Normal 4 17 5" xfId="13094" xr:uid="{00000000-0005-0000-0000-000076020000}"/>
    <cellStyle name="Normal 4 17 5 2" xfId="26723" xr:uid="{00000000-0005-0000-0000-00003F010000}"/>
    <cellStyle name="Normal 4 17 6" xfId="21815" xr:uid="{00000000-0005-0000-0000-00003F010000}"/>
    <cellStyle name="Normal 4 17 7" xfId="4588" xr:uid="{00000000-0005-0000-0000-000076020000}"/>
    <cellStyle name="Normal 4 17 8" xfId="31417" xr:uid="{9C23439A-7B1B-439B-AF3F-E0C83D6DC646}"/>
    <cellStyle name="Normal 4 18" xfId="991" xr:uid="{00000000-0005-0000-0000-000048010000}"/>
    <cellStyle name="Normal 4 18 2" xfId="1895" xr:uid="{00000000-0005-0000-0000-000049010000}"/>
    <cellStyle name="Normal 4 18 2 2" xfId="3718" xr:uid="{00000000-0005-0000-0000-000049010000}"/>
    <cellStyle name="Normal 4 18 2 2 2" xfId="12095" xr:uid="{00000000-0005-0000-0000-000049010000}"/>
    <cellStyle name="Normal 4 18 2 2 2 2" xfId="20393" xr:uid="{00000000-0005-0000-0000-000049010000}"/>
    <cellStyle name="Normal 4 18 2 2 3" xfId="16166" xr:uid="{00000000-0005-0000-0000-000049010000}"/>
    <cellStyle name="Normal 4 18 2 2 4" xfId="29325" xr:uid="{00000000-0005-0000-0000-000040010000}"/>
    <cellStyle name="Normal 4 18 2 2 5" xfId="7869" xr:uid="{00000000-0005-0000-0000-000049010000}"/>
    <cellStyle name="Normal 4 18 2 2 6" xfId="34244" xr:uid="{00331DE6-EA22-44EE-83A0-921AEB53DF38}"/>
    <cellStyle name="Normal 4 18 2 3" xfId="10277" xr:uid="{00000000-0005-0000-0000-000049010000}"/>
    <cellStyle name="Normal 4 18 2 3 2" xfId="18575" xr:uid="{00000000-0005-0000-0000-000049010000}"/>
    <cellStyle name="Normal 4 18 2 4" xfId="14153" xr:uid="{00000000-0005-0000-0000-000079020000}"/>
    <cellStyle name="Normal 4 18 2 5" xfId="24324" xr:uid="{00000000-0005-0000-0000-000040010000}"/>
    <cellStyle name="Normal 4 18 2 6" xfId="5854" xr:uid="{00000000-0005-0000-0000-000079020000}"/>
    <cellStyle name="Normal 4 18 2 7" xfId="32427" xr:uid="{BAA9D67F-5404-4EA6-8B38-CD8D17FC2107}"/>
    <cellStyle name="Normal 4 18 3" xfId="2823" xr:uid="{00000000-0005-0000-0000-000048010000}"/>
    <cellStyle name="Normal 4 18 3 2" xfId="11200" xr:uid="{00000000-0005-0000-0000-000048010000}"/>
    <cellStyle name="Normal 4 18 3 2 2" xfId="19498" xr:uid="{00000000-0005-0000-0000-000048010000}"/>
    <cellStyle name="Normal 4 18 3 2 3" xfId="28080" xr:uid="{00000000-0005-0000-0000-000040010000}"/>
    <cellStyle name="Normal 4 18 3 3" xfId="15344" xr:uid="{00000000-0005-0000-0000-000048010000}"/>
    <cellStyle name="Normal 4 18 3 4" xfId="23131" xr:uid="{00000000-0005-0000-0000-000040010000}"/>
    <cellStyle name="Normal 4 18 3 5" xfId="7046" xr:uid="{00000000-0005-0000-0000-000048010000}"/>
    <cellStyle name="Normal 4 18 3 6" xfId="33349" xr:uid="{F9FBEC26-60AF-4183-956C-2234E63862B9}"/>
    <cellStyle name="Normal 4 18 4" xfId="9383" xr:uid="{00000000-0005-0000-0000-000048010000}"/>
    <cellStyle name="Normal 4 18 4 2" xfId="17681" xr:uid="{00000000-0005-0000-0000-000048010000}"/>
    <cellStyle name="Normal 4 18 4 2 2" xfId="30510" xr:uid="{00000000-0005-0000-0000-000040010000}"/>
    <cellStyle name="Normal 4 18 4 3" xfId="25509" xr:uid="{00000000-0005-0000-0000-000040010000}"/>
    <cellStyle name="Normal 4 18 5" xfId="13130" xr:uid="{00000000-0005-0000-0000-000078020000}"/>
    <cellStyle name="Normal 4 18 5 2" xfId="26795" xr:uid="{00000000-0005-0000-0000-000040010000}"/>
    <cellStyle name="Normal 4 18 6" xfId="21887" xr:uid="{00000000-0005-0000-0000-000040010000}"/>
    <cellStyle name="Normal 4 18 7" xfId="4625" xr:uid="{00000000-0005-0000-0000-000078020000}"/>
    <cellStyle name="Normal 4 18 8" xfId="31488" xr:uid="{B8F2442C-FC57-46B5-8D0D-C5A9BCEC9DC4}"/>
    <cellStyle name="Normal 4 19" xfId="1066" xr:uid="{00000000-0005-0000-0000-00004A010000}"/>
    <cellStyle name="Normal 4 19 2" xfId="1969" xr:uid="{00000000-0005-0000-0000-00004B010000}"/>
    <cellStyle name="Normal 4 19 2 2" xfId="3790" xr:uid="{00000000-0005-0000-0000-00004B010000}"/>
    <cellStyle name="Normal 4 19 2 2 2" xfId="12167" xr:uid="{00000000-0005-0000-0000-00004B010000}"/>
    <cellStyle name="Normal 4 19 2 2 2 2" xfId="20465" xr:uid="{00000000-0005-0000-0000-00004B010000}"/>
    <cellStyle name="Normal 4 19 2 2 3" xfId="16238" xr:uid="{00000000-0005-0000-0000-00004B010000}"/>
    <cellStyle name="Normal 4 19 2 2 4" xfId="29397" xr:uid="{00000000-0005-0000-0000-000041010000}"/>
    <cellStyle name="Normal 4 19 2 2 5" xfId="7941" xr:uid="{00000000-0005-0000-0000-00004B010000}"/>
    <cellStyle name="Normal 4 19 2 2 6" xfId="34316" xr:uid="{7CD1D9DC-6074-4D67-87F2-E79AA943EDE6}"/>
    <cellStyle name="Normal 4 19 2 3" xfId="10349" xr:uid="{00000000-0005-0000-0000-00004B010000}"/>
    <cellStyle name="Normal 4 19 2 3 2" xfId="18647" xr:uid="{00000000-0005-0000-0000-00004B010000}"/>
    <cellStyle name="Normal 4 19 2 4" xfId="14225" xr:uid="{00000000-0005-0000-0000-00007B020000}"/>
    <cellStyle name="Normal 4 19 2 5" xfId="24396" xr:uid="{00000000-0005-0000-0000-000041010000}"/>
    <cellStyle name="Normal 4 19 2 6" xfId="5926" xr:uid="{00000000-0005-0000-0000-00007B020000}"/>
    <cellStyle name="Normal 4 19 2 7" xfId="32499" xr:uid="{9F01D0E6-AE13-4E41-94C0-02055844A0C2}"/>
    <cellStyle name="Normal 4 19 3" xfId="2895" xr:uid="{00000000-0005-0000-0000-00004A010000}"/>
    <cellStyle name="Normal 4 19 3 2" xfId="11272" xr:uid="{00000000-0005-0000-0000-00004A010000}"/>
    <cellStyle name="Normal 4 19 3 2 2" xfId="19570" xr:uid="{00000000-0005-0000-0000-00004A010000}"/>
    <cellStyle name="Normal 4 19 3 2 3" xfId="28152" xr:uid="{00000000-0005-0000-0000-000041010000}"/>
    <cellStyle name="Normal 4 19 3 3" xfId="15416" xr:uid="{00000000-0005-0000-0000-00004A010000}"/>
    <cellStyle name="Normal 4 19 3 4" xfId="23203" xr:uid="{00000000-0005-0000-0000-000041010000}"/>
    <cellStyle name="Normal 4 19 3 5" xfId="7118" xr:uid="{00000000-0005-0000-0000-00004A010000}"/>
    <cellStyle name="Normal 4 19 3 6" xfId="33421" xr:uid="{D4C8517B-74F3-4130-A913-36C7AD2F8BD3}"/>
    <cellStyle name="Normal 4 19 4" xfId="9455" xr:uid="{00000000-0005-0000-0000-00004A010000}"/>
    <cellStyle name="Normal 4 19 4 2" xfId="17753" xr:uid="{00000000-0005-0000-0000-00004A010000}"/>
    <cellStyle name="Normal 4 19 4 2 2" xfId="30582" xr:uid="{00000000-0005-0000-0000-000041010000}"/>
    <cellStyle name="Normal 4 19 4 3" xfId="25581" xr:uid="{00000000-0005-0000-0000-000041010000}"/>
    <cellStyle name="Normal 4 19 5" xfId="13166" xr:uid="{00000000-0005-0000-0000-00007A020000}"/>
    <cellStyle name="Normal 4 19 5 2" xfId="26867" xr:uid="{00000000-0005-0000-0000-000041010000}"/>
    <cellStyle name="Normal 4 19 6" xfId="21959" xr:uid="{00000000-0005-0000-0000-000041010000}"/>
    <cellStyle name="Normal 4 19 7" xfId="4661" xr:uid="{00000000-0005-0000-0000-00007A020000}"/>
    <cellStyle name="Normal 4 19 8" xfId="31560" xr:uid="{52434CB6-4206-405B-8266-92F45EECE341}"/>
    <cellStyle name="Normal 4 2" xfId="235" xr:uid="{00000000-0005-0000-0000-00004C010000}"/>
    <cellStyle name="Normal 4 2 10" xfId="544" xr:uid="{00000000-0005-0000-0000-00004D010000}"/>
    <cellStyle name="Normal 4 2 10 2" xfId="1450" xr:uid="{00000000-0005-0000-0000-00004E010000}"/>
    <cellStyle name="Normal 4 2 10 2 2" xfId="3275" xr:uid="{00000000-0005-0000-0000-00004E010000}"/>
    <cellStyle name="Normal 4 2 10 2 2 2" xfId="11652" xr:uid="{00000000-0005-0000-0000-00004E010000}"/>
    <cellStyle name="Normal 4 2 10 2 2 2 2" xfId="19950" xr:uid="{00000000-0005-0000-0000-00004E010000}"/>
    <cellStyle name="Normal 4 2 10 2 2 3" xfId="15724" xr:uid="{00000000-0005-0000-0000-00004E010000}"/>
    <cellStyle name="Normal 4 2 10 2 2 4" xfId="28885" xr:uid="{00000000-0005-0000-0000-000043010000}"/>
    <cellStyle name="Normal 4 2 10 2 2 5" xfId="7427" xr:uid="{00000000-0005-0000-0000-00004E010000}"/>
    <cellStyle name="Normal 4 2 10 2 2 6" xfId="33801" xr:uid="{06A04B79-3664-4A73-98BE-3B65ECD4AB21}"/>
    <cellStyle name="Normal 4 2 10 2 3" xfId="9835" xr:uid="{00000000-0005-0000-0000-00004E010000}"/>
    <cellStyle name="Normal 4 2 10 2 3 2" xfId="18133" xr:uid="{00000000-0005-0000-0000-00004E010000}"/>
    <cellStyle name="Normal 4 2 10 2 4" xfId="13710" xr:uid="{00000000-0005-0000-0000-00007E020000}"/>
    <cellStyle name="Normal 4 2 10 2 5" xfId="23884" xr:uid="{00000000-0005-0000-0000-000043010000}"/>
    <cellStyle name="Normal 4 2 10 2 6" xfId="5411" xr:uid="{00000000-0005-0000-0000-00007E020000}"/>
    <cellStyle name="Normal 4 2 10 2 7" xfId="31985" xr:uid="{4C24008B-75A5-4A22-AC7E-278D1DED63E2}"/>
    <cellStyle name="Normal 4 2 10 3" xfId="2380" xr:uid="{00000000-0005-0000-0000-00004D010000}"/>
    <cellStyle name="Normal 4 2 10 3 2" xfId="10757" xr:uid="{00000000-0005-0000-0000-00004D010000}"/>
    <cellStyle name="Normal 4 2 10 3 2 2" xfId="19055" xr:uid="{00000000-0005-0000-0000-00004D010000}"/>
    <cellStyle name="Normal 4 2 10 3 2 3" xfId="27640" xr:uid="{00000000-0005-0000-0000-000043010000}"/>
    <cellStyle name="Normal 4 2 10 3 3" xfId="14902" xr:uid="{00000000-0005-0000-0000-00004D010000}"/>
    <cellStyle name="Normal 4 2 10 3 4" xfId="22691" xr:uid="{00000000-0005-0000-0000-000043010000}"/>
    <cellStyle name="Normal 4 2 10 3 5" xfId="6604" xr:uid="{00000000-0005-0000-0000-00004D010000}"/>
    <cellStyle name="Normal 4 2 10 3 6" xfId="32906" xr:uid="{D96C6472-9E7A-44A3-9EB8-5B2172E818E0}"/>
    <cellStyle name="Normal 4 2 10 4" xfId="8941" xr:uid="{00000000-0005-0000-0000-00004D010000}"/>
    <cellStyle name="Normal 4 2 10 4 2" xfId="17239" xr:uid="{00000000-0005-0000-0000-00004D010000}"/>
    <cellStyle name="Normal 4 2 10 4 2 2" xfId="30070" xr:uid="{00000000-0005-0000-0000-000043010000}"/>
    <cellStyle name="Normal 4 2 10 4 3" xfId="25069" xr:uid="{00000000-0005-0000-0000-000043010000}"/>
    <cellStyle name="Normal 4 2 10 5" xfId="12871" xr:uid="{00000000-0005-0000-0000-00007D020000}"/>
    <cellStyle name="Normal 4 2 10 5 2" xfId="26354" xr:uid="{00000000-0005-0000-0000-000043010000}"/>
    <cellStyle name="Normal 4 2 10 6" xfId="21447" xr:uid="{00000000-0005-0000-0000-000043010000}"/>
    <cellStyle name="Normal 4 2 10 7" xfId="4365" xr:uid="{00000000-0005-0000-0000-00007D020000}"/>
    <cellStyle name="Normal 4 2 10 8" xfId="31048" xr:uid="{F94C336D-A810-493A-A27B-CC88B20B4E38}"/>
    <cellStyle name="Normal 4 2 11" xfId="616" xr:uid="{00000000-0005-0000-0000-00004F010000}"/>
    <cellStyle name="Normal 4 2 11 2" xfId="1522" xr:uid="{00000000-0005-0000-0000-000050010000}"/>
    <cellStyle name="Normal 4 2 11 2 2" xfId="3347" xr:uid="{00000000-0005-0000-0000-000050010000}"/>
    <cellStyle name="Normal 4 2 11 2 2 2" xfId="11724" xr:uid="{00000000-0005-0000-0000-000050010000}"/>
    <cellStyle name="Normal 4 2 11 2 2 2 2" xfId="20022" xr:uid="{00000000-0005-0000-0000-000050010000}"/>
    <cellStyle name="Normal 4 2 11 2 2 3" xfId="15796" xr:uid="{00000000-0005-0000-0000-000050010000}"/>
    <cellStyle name="Normal 4 2 11 2 2 4" xfId="28957" xr:uid="{00000000-0005-0000-0000-000044010000}"/>
    <cellStyle name="Normal 4 2 11 2 2 5" xfId="7499" xr:uid="{00000000-0005-0000-0000-000050010000}"/>
    <cellStyle name="Normal 4 2 11 2 2 6" xfId="33873" xr:uid="{F3A5B56C-8C80-4DC8-9213-2310A65806B8}"/>
    <cellStyle name="Normal 4 2 11 2 3" xfId="9907" xr:uid="{00000000-0005-0000-0000-000050010000}"/>
    <cellStyle name="Normal 4 2 11 2 3 2" xfId="18205" xr:uid="{00000000-0005-0000-0000-000050010000}"/>
    <cellStyle name="Normal 4 2 11 2 4" xfId="13782" xr:uid="{00000000-0005-0000-0000-000080020000}"/>
    <cellStyle name="Normal 4 2 11 2 5" xfId="23956" xr:uid="{00000000-0005-0000-0000-000044010000}"/>
    <cellStyle name="Normal 4 2 11 2 6" xfId="5483" xr:uid="{00000000-0005-0000-0000-000080020000}"/>
    <cellStyle name="Normal 4 2 11 2 7" xfId="32057" xr:uid="{70371C7A-4494-4476-B0FD-E0A68F008C44}"/>
    <cellStyle name="Normal 4 2 11 3" xfId="2452" xr:uid="{00000000-0005-0000-0000-00004F010000}"/>
    <cellStyle name="Normal 4 2 11 3 2" xfId="10829" xr:uid="{00000000-0005-0000-0000-00004F010000}"/>
    <cellStyle name="Normal 4 2 11 3 2 2" xfId="19127" xr:uid="{00000000-0005-0000-0000-00004F010000}"/>
    <cellStyle name="Normal 4 2 11 3 2 3" xfId="27712" xr:uid="{00000000-0005-0000-0000-000044010000}"/>
    <cellStyle name="Normal 4 2 11 3 3" xfId="14974" xr:uid="{00000000-0005-0000-0000-00004F010000}"/>
    <cellStyle name="Normal 4 2 11 3 4" xfId="22763" xr:uid="{00000000-0005-0000-0000-000044010000}"/>
    <cellStyle name="Normal 4 2 11 3 5" xfId="6676" xr:uid="{00000000-0005-0000-0000-00004F010000}"/>
    <cellStyle name="Normal 4 2 11 3 6" xfId="32978" xr:uid="{B585AA7D-EBC5-4C99-8E5A-430BD406018C}"/>
    <cellStyle name="Normal 4 2 11 4" xfId="9013" xr:uid="{00000000-0005-0000-0000-00004F010000}"/>
    <cellStyle name="Normal 4 2 11 4 2" xfId="17311" xr:uid="{00000000-0005-0000-0000-00004F010000}"/>
    <cellStyle name="Normal 4 2 11 4 2 2" xfId="30142" xr:uid="{00000000-0005-0000-0000-000044010000}"/>
    <cellStyle name="Normal 4 2 11 4 3" xfId="25141" xr:uid="{00000000-0005-0000-0000-000044010000}"/>
    <cellStyle name="Normal 4 2 11 5" xfId="12889" xr:uid="{00000000-0005-0000-0000-00007F020000}"/>
    <cellStyle name="Normal 4 2 11 5 2" xfId="26426" xr:uid="{00000000-0005-0000-0000-000044010000}"/>
    <cellStyle name="Normal 4 2 11 6" xfId="21519" xr:uid="{00000000-0005-0000-0000-000044010000}"/>
    <cellStyle name="Normal 4 2 11 7" xfId="4383" xr:uid="{00000000-0005-0000-0000-00007F020000}"/>
    <cellStyle name="Normal 4 2 11 8" xfId="31120" xr:uid="{66AB642B-0775-4527-BB95-11E4BC602273}"/>
    <cellStyle name="Normal 4 2 12" xfId="689" xr:uid="{00000000-0005-0000-0000-000051010000}"/>
    <cellStyle name="Normal 4 2 12 2" xfId="1594" xr:uid="{00000000-0005-0000-0000-000052010000}"/>
    <cellStyle name="Normal 4 2 12 2 2" xfId="3419" xr:uid="{00000000-0005-0000-0000-000052010000}"/>
    <cellStyle name="Normal 4 2 12 2 2 2" xfId="11796" xr:uid="{00000000-0005-0000-0000-000052010000}"/>
    <cellStyle name="Normal 4 2 12 2 2 2 2" xfId="20094" xr:uid="{00000000-0005-0000-0000-000052010000}"/>
    <cellStyle name="Normal 4 2 12 2 2 3" xfId="15868" xr:uid="{00000000-0005-0000-0000-000052010000}"/>
    <cellStyle name="Normal 4 2 12 2 2 4" xfId="29028" xr:uid="{00000000-0005-0000-0000-000045010000}"/>
    <cellStyle name="Normal 4 2 12 2 2 5" xfId="7571" xr:uid="{00000000-0005-0000-0000-000052010000}"/>
    <cellStyle name="Normal 4 2 12 2 2 6" xfId="33945" xr:uid="{45D56CE1-6390-41BB-BADA-090982B64FB3}"/>
    <cellStyle name="Normal 4 2 12 2 3" xfId="9979" xr:uid="{00000000-0005-0000-0000-000052010000}"/>
    <cellStyle name="Normal 4 2 12 2 3 2" xfId="18277" xr:uid="{00000000-0005-0000-0000-000052010000}"/>
    <cellStyle name="Normal 4 2 12 2 4" xfId="13854" xr:uid="{00000000-0005-0000-0000-000082020000}"/>
    <cellStyle name="Normal 4 2 12 2 5" xfId="24027" xr:uid="{00000000-0005-0000-0000-000045010000}"/>
    <cellStyle name="Normal 4 2 12 2 6" xfId="5555" xr:uid="{00000000-0005-0000-0000-000082020000}"/>
    <cellStyle name="Normal 4 2 12 2 7" xfId="32129" xr:uid="{D2309938-01C0-4501-846F-B61E8885375C}"/>
    <cellStyle name="Normal 4 2 12 3" xfId="2524" xr:uid="{00000000-0005-0000-0000-000051010000}"/>
    <cellStyle name="Normal 4 2 12 3 2" xfId="10901" xr:uid="{00000000-0005-0000-0000-000051010000}"/>
    <cellStyle name="Normal 4 2 12 3 2 2" xfId="19199" xr:uid="{00000000-0005-0000-0000-000051010000}"/>
    <cellStyle name="Normal 4 2 12 3 2 3" xfId="27783" xr:uid="{00000000-0005-0000-0000-000045010000}"/>
    <cellStyle name="Normal 4 2 12 3 3" xfId="15046" xr:uid="{00000000-0005-0000-0000-000051010000}"/>
    <cellStyle name="Normal 4 2 12 3 4" xfId="22834" xr:uid="{00000000-0005-0000-0000-000045010000}"/>
    <cellStyle name="Normal 4 2 12 3 5" xfId="6748" xr:uid="{00000000-0005-0000-0000-000051010000}"/>
    <cellStyle name="Normal 4 2 12 3 6" xfId="33050" xr:uid="{A9F50806-2308-4148-B61B-17200E2119E2}"/>
    <cellStyle name="Normal 4 2 12 4" xfId="9085" xr:uid="{00000000-0005-0000-0000-000051010000}"/>
    <cellStyle name="Normal 4 2 12 4 2" xfId="17383" xr:uid="{00000000-0005-0000-0000-000051010000}"/>
    <cellStyle name="Normal 4 2 12 4 2 2" xfId="30213" xr:uid="{00000000-0005-0000-0000-000045010000}"/>
    <cellStyle name="Normal 4 2 12 4 3" xfId="25212" xr:uid="{00000000-0005-0000-0000-000045010000}"/>
    <cellStyle name="Normal 4 2 12 5" xfId="12910" xr:uid="{00000000-0005-0000-0000-000081020000}"/>
    <cellStyle name="Normal 4 2 12 5 2" xfId="26497" xr:uid="{00000000-0005-0000-0000-000045010000}"/>
    <cellStyle name="Normal 4 2 12 6" xfId="21590" xr:uid="{00000000-0005-0000-0000-000045010000}"/>
    <cellStyle name="Normal 4 2 12 7" xfId="4405" xr:uid="{00000000-0005-0000-0000-000081020000}"/>
    <cellStyle name="Normal 4 2 12 8" xfId="31191" xr:uid="{33097837-871E-44D1-B035-791DDC89DBDD}"/>
    <cellStyle name="Normal 4 2 13" xfId="775" xr:uid="{00000000-0005-0000-0000-000053010000}"/>
    <cellStyle name="Normal 4 2 13 2" xfId="1679" xr:uid="{00000000-0005-0000-0000-000054010000}"/>
    <cellStyle name="Normal 4 2 13 2 2" xfId="3503" xr:uid="{00000000-0005-0000-0000-000054010000}"/>
    <cellStyle name="Normal 4 2 13 2 2 2" xfId="11880" xr:uid="{00000000-0005-0000-0000-000054010000}"/>
    <cellStyle name="Normal 4 2 13 2 2 2 2" xfId="20178" xr:uid="{00000000-0005-0000-0000-000054010000}"/>
    <cellStyle name="Normal 4 2 13 2 2 3" xfId="15951" xr:uid="{00000000-0005-0000-0000-000054010000}"/>
    <cellStyle name="Normal 4 2 13 2 2 4" xfId="29110" xr:uid="{00000000-0005-0000-0000-000046010000}"/>
    <cellStyle name="Normal 4 2 13 2 2 5" xfId="7654" xr:uid="{00000000-0005-0000-0000-000054010000}"/>
    <cellStyle name="Normal 4 2 13 2 2 6" xfId="34029" xr:uid="{AD62BA4B-E2D4-4784-9EC3-F4D1E1C29CFA}"/>
    <cellStyle name="Normal 4 2 13 2 3" xfId="10062" xr:uid="{00000000-0005-0000-0000-000054010000}"/>
    <cellStyle name="Normal 4 2 13 2 3 2" xfId="18360" xr:uid="{00000000-0005-0000-0000-000054010000}"/>
    <cellStyle name="Normal 4 2 13 2 4" xfId="13938" xr:uid="{00000000-0005-0000-0000-000084020000}"/>
    <cellStyle name="Normal 4 2 13 2 5" xfId="24109" xr:uid="{00000000-0005-0000-0000-000046010000}"/>
    <cellStyle name="Normal 4 2 13 2 6" xfId="5639" xr:uid="{00000000-0005-0000-0000-000084020000}"/>
    <cellStyle name="Normal 4 2 13 2 7" xfId="32213" xr:uid="{AC0BEFBF-9251-4874-8D1C-762265225194}"/>
    <cellStyle name="Normal 4 2 13 3" xfId="2608" xr:uid="{00000000-0005-0000-0000-000053010000}"/>
    <cellStyle name="Normal 4 2 13 3 2" xfId="10985" xr:uid="{00000000-0005-0000-0000-000053010000}"/>
    <cellStyle name="Normal 4 2 13 3 2 2" xfId="19283" xr:uid="{00000000-0005-0000-0000-000053010000}"/>
    <cellStyle name="Normal 4 2 13 3 2 3" xfId="27865" xr:uid="{00000000-0005-0000-0000-000046010000}"/>
    <cellStyle name="Normal 4 2 13 3 3" xfId="15129" xr:uid="{00000000-0005-0000-0000-000053010000}"/>
    <cellStyle name="Normal 4 2 13 3 4" xfId="22916" xr:uid="{00000000-0005-0000-0000-000046010000}"/>
    <cellStyle name="Normal 4 2 13 3 5" xfId="6831" xr:uid="{00000000-0005-0000-0000-000053010000}"/>
    <cellStyle name="Normal 4 2 13 3 6" xfId="33134" xr:uid="{C52172F6-3C3B-41FB-AA70-E850F08027EB}"/>
    <cellStyle name="Normal 4 2 13 4" xfId="9168" xr:uid="{00000000-0005-0000-0000-000053010000}"/>
    <cellStyle name="Normal 4 2 13 4 2" xfId="17466" xr:uid="{00000000-0005-0000-0000-000053010000}"/>
    <cellStyle name="Normal 4 2 13 4 2 2" xfId="30295" xr:uid="{00000000-0005-0000-0000-000046010000}"/>
    <cellStyle name="Normal 4 2 13 4 3" xfId="25294" xr:uid="{00000000-0005-0000-0000-000046010000}"/>
    <cellStyle name="Normal 4 2 13 5" xfId="12943" xr:uid="{00000000-0005-0000-0000-000083020000}"/>
    <cellStyle name="Normal 4 2 13 5 2" xfId="26580" xr:uid="{00000000-0005-0000-0000-000046010000}"/>
    <cellStyle name="Normal 4 2 13 6" xfId="21672" xr:uid="{00000000-0005-0000-0000-000046010000}"/>
    <cellStyle name="Normal 4 2 13 7" xfId="4438" xr:uid="{00000000-0005-0000-0000-000083020000}"/>
    <cellStyle name="Normal 4 2 13 8" xfId="31274" xr:uid="{473BD224-BD46-4941-81AA-B650BEA78A75}"/>
    <cellStyle name="Normal 4 2 14" xfId="847" xr:uid="{00000000-0005-0000-0000-000055010000}"/>
    <cellStyle name="Normal 4 2 14 2" xfId="1751" xr:uid="{00000000-0005-0000-0000-000056010000}"/>
    <cellStyle name="Normal 4 2 14 2 2" xfId="3575" xr:uid="{00000000-0005-0000-0000-000056010000}"/>
    <cellStyle name="Normal 4 2 14 2 2 2" xfId="11952" xr:uid="{00000000-0005-0000-0000-000056010000}"/>
    <cellStyle name="Normal 4 2 14 2 2 2 2" xfId="20250" xr:uid="{00000000-0005-0000-0000-000056010000}"/>
    <cellStyle name="Normal 4 2 14 2 2 3" xfId="16023" xr:uid="{00000000-0005-0000-0000-000056010000}"/>
    <cellStyle name="Normal 4 2 14 2 2 4" xfId="29182" xr:uid="{00000000-0005-0000-0000-000047010000}"/>
    <cellStyle name="Normal 4 2 14 2 2 5" xfId="7726" xr:uid="{00000000-0005-0000-0000-000056010000}"/>
    <cellStyle name="Normal 4 2 14 2 2 6" xfId="34101" xr:uid="{CE992222-B1DD-4575-8F78-FEEA91B91C65}"/>
    <cellStyle name="Normal 4 2 14 2 3" xfId="10134" xr:uid="{00000000-0005-0000-0000-000056010000}"/>
    <cellStyle name="Normal 4 2 14 2 3 2" xfId="18432" xr:uid="{00000000-0005-0000-0000-000056010000}"/>
    <cellStyle name="Normal 4 2 14 2 4" xfId="14010" xr:uid="{00000000-0005-0000-0000-000086020000}"/>
    <cellStyle name="Normal 4 2 14 2 5" xfId="24181" xr:uid="{00000000-0005-0000-0000-000047010000}"/>
    <cellStyle name="Normal 4 2 14 2 6" xfId="5711" xr:uid="{00000000-0005-0000-0000-000086020000}"/>
    <cellStyle name="Normal 4 2 14 2 7" xfId="32285" xr:uid="{F24C112C-AAE7-4EE2-8677-B7CC2DE39F68}"/>
    <cellStyle name="Normal 4 2 14 3" xfId="2680" xr:uid="{00000000-0005-0000-0000-000055010000}"/>
    <cellStyle name="Normal 4 2 14 3 2" xfId="11057" xr:uid="{00000000-0005-0000-0000-000055010000}"/>
    <cellStyle name="Normal 4 2 14 3 2 2" xfId="19355" xr:uid="{00000000-0005-0000-0000-000055010000}"/>
    <cellStyle name="Normal 4 2 14 3 2 3" xfId="27937" xr:uid="{00000000-0005-0000-0000-000047010000}"/>
    <cellStyle name="Normal 4 2 14 3 3" xfId="15201" xr:uid="{00000000-0005-0000-0000-000055010000}"/>
    <cellStyle name="Normal 4 2 14 3 4" xfId="22988" xr:uid="{00000000-0005-0000-0000-000047010000}"/>
    <cellStyle name="Normal 4 2 14 3 5" xfId="6903" xr:uid="{00000000-0005-0000-0000-000055010000}"/>
    <cellStyle name="Normal 4 2 14 3 6" xfId="33206" xr:uid="{0A3902CD-E3BC-4B09-87AB-511AC164EF96}"/>
    <cellStyle name="Normal 4 2 14 4" xfId="9240" xr:uid="{00000000-0005-0000-0000-000055010000}"/>
    <cellStyle name="Normal 4 2 14 4 2" xfId="17538" xr:uid="{00000000-0005-0000-0000-000055010000}"/>
    <cellStyle name="Normal 4 2 14 4 2 2" xfId="30367" xr:uid="{00000000-0005-0000-0000-000047010000}"/>
    <cellStyle name="Normal 4 2 14 4 3" xfId="25366" xr:uid="{00000000-0005-0000-0000-000047010000}"/>
    <cellStyle name="Normal 4 2 14 5" xfId="12994" xr:uid="{00000000-0005-0000-0000-000085020000}"/>
    <cellStyle name="Normal 4 2 14 5 2" xfId="26652" xr:uid="{00000000-0005-0000-0000-000047010000}"/>
    <cellStyle name="Normal 4 2 14 6" xfId="21744" xr:uid="{00000000-0005-0000-0000-000047010000}"/>
    <cellStyle name="Normal 4 2 14 7" xfId="4489" xr:uid="{00000000-0005-0000-0000-000085020000}"/>
    <cellStyle name="Normal 4 2 14 8" xfId="31346" xr:uid="{C031E615-548A-41F5-BE4F-D5537BC47EF3}"/>
    <cellStyle name="Normal 4 2 15" xfId="920" xr:uid="{00000000-0005-0000-0000-000057010000}"/>
    <cellStyle name="Normal 4 2 15 2" xfId="1824" xr:uid="{00000000-0005-0000-0000-000058010000}"/>
    <cellStyle name="Normal 4 2 15 2 2" xfId="3647" xr:uid="{00000000-0005-0000-0000-000058010000}"/>
    <cellStyle name="Normal 4 2 15 2 2 2" xfId="12024" xr:uid="{00000000-0005-0000-0000-000058010000}"/>
    <cellStyle name="Normal 4 2 15 2 2 2 2" xfId="20322" xr:uid="{00000000-0005-0000-0000-000058010000}"/>
    <cellStyle name="Normal 4 2 15 2 2 3" xfId="16095" xr:uid="{00000000-0005-0000-0000-000058010000}"/>
    <cellStyle name="Normal 4 2 15 2 2 4" xfId="29254" xr:uid="{00000000-0005-0000-0000-000048010000}"/>
    <cellStyle name="Normal 4 2 15 2 2 5" xfId="7798" xr:uid="{00000000-0005-0000-0000-000058010000}"/>
    <cellStyle name="Normal 4 2 15 2 2 6" xfId="34173" xr:uid="{4038D617-2839-4DFC-A263-21AA7A850A0E}"/>
    <cellStyle name="Normal 4 2 15 2 3" xfId="10206" xr:uid="{00000000-0005-0000-0000-000058010000}"/>
    <cellStyle name="Normal 4 2 15 2 3 2" xfId="18504" xr:uid="{00000000-0005-0000-0000-000058010000}"/>
    <cellStyle name="Normal 4 2 15 2 4" xfId="14082" xr:uid="{00000000-0005-0000-0000-000088020000}"/>
    <cellStyle name="Normal 4 2 15 2 5" xfId="24253" xr:uid="{00000000-0005-0000-0000-000048010000}"/>
    <cellStyle name="Normal 4 2 15 2 6" xfId="5783" xr:uid="{00000000-0005-0000-0000-000088020000}"/>
    <cellStyle name="Normal 4 2 15 2 7" xfId="30744" xr:uid="{9A3AA0BC-C5D7-46D7-B526-720D4B48FF7A}"/>
    <cellStyle name="Normal 4 2 15 3" xfId="2752" xr:uid="{00000000-0005-0000-0000-000057010000}"/>
    <cellStyle name="Normal 4 2 15 3 2" xfId="11129" xr:uid="{00000000-0005-0000-0000-000057010000}"/>
    <cellStyle name="Normal 4 2 15 3 2 2" xfId="19427" xr:uid="{00000000-0005-0000-0000-000057010000}"/>
    <cellStyle name="Normal 4 2 15 3 2 3" xfId="28009" xr:uid="{00000000-0005-0000-0000-000048010000}"/>
    <cellStyle name="Normal 4 2 15 3 3" xfId="15273" xr:uid="{00000000-0005-0000-0000-000057010000}"/>
    <cellStyle name="Normal 4 2 15 3 4" xfId="23060" xr:uid="{00000000-0005-0000-0000-000048010000}"/>
    <cellStyle name="Normal 4 2 15 3 5" xfId="6975" xr:uid="{00000000-0005-0000-0000-000057010000}"/>
    <cellStyle name="Normal 4 2 15 3 6" xfId="33278" xr:uid="{C018B5DB-AB45-4CC9-B1F0-5F6E9B5110A0}"/>
    <cellStyle name="Normal 4 2 15 4" xfId="9312" xr:uid="{00000000-0005-0000-0000-000057010000}"/>
    <cellStyle name="Normal 4 2 15 4 2" xfId="17610" xr:uid="{00000000-0005-0000-0000-000057010000}"/>
    <cellStyle name="Normal 4 2 15 4 2 2" xfId="30439" xr:uid="{00000000-0005-0000-0000-000048010000}"/>
    <cellStyle name="Normal 4 2 15 4 3" xfId="25438" xr:uid="{00000000-0005-0000-0000-000048010000}"/>
    <cellStyle name="Normal 4 2 15 5" xfId="13044" xr:uid="{00000000-0005-0000-0000-000087020000}"/>
    <cellStyle name="Normal 4 2 15 5 2" xfId="26724" xr:uid="{00000000-0005-0000-0000-000048010000}"/>
    <cellStyle name="Normal 4 2 15 6" xfId="21816" xr:uid="{00000000-0005-0000-0000-000048010000}"/>
    <cellStyle name="Normal 4 2 15 7" xfId="4539" xr:uid="{00000000-0005-0000-0000-000087020000}"/>
    <cellStyle name="Normal 4 2 16" xfId="992" xr:uid="{00000000-0005-0000-0000-000059010000}"/>
    <cellStyle name="Normal 4 2 16 2" xfId="1896" xr:uid="{00000000-0005-0000-0000-00005A010000}"/>
    <cellStyle name="Normal 4 2 16 2 2" xfId="3719" xr:uid="{00000000-0005-0000-0000-00005A010000}"/>
    <cellStyle name="Normal 4 2 16 2 2 2" xfId="12096" xr:uid="{00000000-0005-0000-0000-00005A010000}"/>
    <cellStyle name="Normal 4 2 16 2 2 2 2" xfId="20394" xr:uid="{00000000-0005-0000-0000-00005A010000}"/>
    <cellStyle name="Normal 4 2 16 2 2 3" xfId="16167" xr:uid="{00000000-0005-0000-0000-00005A010000}"/>
    <cellStyle name="Normal 4 2 16 2 2 4" xfId="29326" xr:uid="{00000000-0005-0000-0000-000049010000}"/>
    <cellStyle name="Normal 4 2 16 2 2 5" xfId="7870" xr:uid="{00000000-0005-0000-0000-00005A010000}"/>
    <cellStyle name="Normal 4 2 16 2 2 6" xfId="34245" xr:uid="{D523902A-6955-4079-9A71-4C5BEED7EBDD}"/>
    <cellStyle name="Normal 4 2 16 2 3" xfId="10278" xr:uid="{00000000-0005-0000-0000-00005A010000}"/>
    <cellStyle name="Normal 4 2 16 2 3 2" xfId="18576" xr:uid="{00000000-0005-0000-0000-00005A010000}"/>
    <cellStyle name="Normal 4 2 16 2 4" xfId="14154" xr:uid="{00000000-0005-0000-0000-00008A020000}"/>
    <cellStyle name="Normal 4 2 16 2 5" xfId="24325" xr:uid="{00000000-0005-0000-0000-000049010000}"/>
    <cellStyle name="Normal 4 2 16 2 6" xfId="5855" xr:uid="{00000000-0005-0000-0000-00008A020000}"/>
    <cellStyle name="Normal 4 2 16 2 7" xfId="32428" xr:uid="{CF744BE9-C139-4EAC-B5B9-380FDD5324B8}"/>
    <cellStyle name="Normal 4 2 16 3" xfId="2824" xr:uid="{00000000-0005-0000-0000-000059010000}"/>
    <cellStyle name="Normal 4 2 16 3 2" xfId="11201" xr:uid="{00000000-0005-0000-0000-000059010000}"/>
    <cellStyle name="Normal 4 2 16 3 2 2" xfId="19499" xr:uid="{00000000-0005-0000-0000-000059010000}"/>
    <cellStyle name="Normal 4 2 16 3 2 3" xfId="28081" xr:uid="{00000000-0005-0000-0000-000049010000}"/>
    <cellStyle name="Normal 4 2 16 3 3" xfId="15345" xr:uid="{00000000-0005-0000-0000-000059010000}"/>
    <cellStyle name="Normal 4 2 16 3 4" xfId="23132" xr:uid="{00000000-0005-0000-0000-000049010000}"/>
    <cellStyle name="Normal 4 2 16 3 5" xfId="7047" xr:uid="{00000000-0005-0000-0000-000059010000}"/>
    <cellStyle name="Normal 4 2 16 3 6" xfId="33350" xr:uid="{51FC1879-FC24-4B8B-825A-4A11875027E7}"/>
    <cellStyle name="Normal 4 2 16 4" xfId="9384" xr:uid="{00000000-0005-0000-0000-000059010000}"/>
    <cellStyle name="Normal 4 2 16 4 2" xfId="17682" xr:uid="{00000000-0005-0000-0000-000059010000}"/>
    <cellStyle name="Normal 4 2 16 4 2 2" xfId="30511" xr:uid="{00000000-0005-0000-0000-000049010000}"/>
    <cellStyle name="Normal 4 2 16 4 3" xfId="25510" xr:uid="{00000000-0005-0000-0000-000049010000}"/>
    <cellStyle name="Normal 4 2 16 5" xfId="13095" xr:uid="{00000000-0005-0000-0000-000089020000}"/>
    <cellStyle name="Normal 4 2 16 5 2" xfId="26796" xr:uid="{00000000-0005-0000-0000-000049010000}"/>
    <cellStyle name="Normal 4 2 16 6" xfId="21888" xr:uid="{00000000-0005-0000-0000-000049010000}"/>
    <cellStyle name="Normal 4 2 16 7" xfId="4589" xr:uid="{00000000-0005-0000-0000-000089020000}"/>
    <cellStyle name="Normal 4 2 16 8" xfId="31489" xr:uid="{65FB93A7-F458-4D8C-B716-843745A71606}"/>
    <cellStyle name="Normal 4 2 17" xfId="1067" xr:uid="{00000000-0005-0000-0000-00005B010000}"/>
    <cellStyle name="Normal 4 2 17 2" xfId="1970" xr:uid="{00000000-0005-0000-0000-00005C010000}"/>
    <cellStyle name="Normal 4 2 17 2 2" xfId="3791" xr:uid="{00000000-0005-0000-0000-00005C010000}"/>
    <cellStyle name="Normal 4 2 17 2 2 2" xfId="12168" xr:uid="{00000000-0005-0000-0000-00005C010000}"/>
    <cellStyle name="Normal 4 2 17 2 2 2 2" xfId="20466" xr:uid="{00000000-0005-0000-0000-00005C010000}"/>
    <cellStyle name="Normal 4 2 17 2 2 3" xfId="16239" xr:uid="{00000000-0005-0000-0000-00005C010000}"/>
    <cellStyle name="Normal 4 2 17 2 2 4" xfId="29398" xr:uid="{00000000-0005-0000-0000-00004A010000}"/>
    <cellStyle name="Normal 4 2 17 2 2 5" xfId="7942" xr:uid="{00000000-0005-0000-0000-00005C010000}"/>
    <cellStyle name="Normal 4 2 17 2 2 6" xfId="34317" xr:uid="{48DB0A1A-CBE5-45E4-97FD-508F7D23E67B}"/>
    <cellStyle name="Normal 4 2 17 2 3" xfId="10350" xr:uid="{00000000-0005-0000-0000-00005C010000}"/>
    <cellStyle name="Normal 4 2 17 2 3 2" xfId="18648" xr:uid="{00000000-0005-0000-0000-00005C010000}"/>
    <cellStyle name="Normal 4 2 17 2 4" xfId="14226" xr:uid="{00000000-0005-0000-0000-00008C020000}"/>
    <cellStyle name="Normal 4 2 17 2 5" xfId="24397" xr:uid="{00000000-0005-0000-0000-00004A010000}"/>
    <cellStyle name="Normal 4 2 17 2 6" xfId="5927" xr:uid="{00000000-0005-0000-0000-00008C020000}"/>
    <cellStyle name="Normal 4 2 17 2 7" xfId="32500" xr:uid="{6883C11A-ACD2-4B47-87E3-DA0F423F164B}"/>
    <cellStyle name="Normal 4 2 17 3" xfId="2896" xr:uid="{00000000-0005-0000-0000-00005B010000}"/>
    <cellStyle name="Normal 4 2 17 3 2" xfId="11273" xr:uid="{00000000-0005-0000-0000-00005B010000}"/>
    <cellStyle name="Normal 4 2 17 3 2 2" xfId="19571" xr:uid="{00000000-0005-0000-0000-00005B010000}"/>
    <cellStyle name="Normal 4 2 17 3 2 3" xfId="28153" xr:uid="{00000000-0005-0000-0000-00004A010000}"/>
    <cellStyle name="Normal 4 2 17 3 3" xfId="15417" xr:uid="{00000000-0005-0000-0000-00005B010000}"/>
    <cellStyle name="Normal 4 2 17 3 4" xfId="23204" xr:uid="{00000000-0005-0000-0000-00004A010000}"/>
    <cellStyle name="Normal 4 2 17 3 5" xfId="7119" xr:uid="{00000000-0005-0000-0000-00005B010000}"/>
    <cellStyle name="Normal 4 2 17 3 6" xfId="33422" xr:uid="{92F73DCA-3574-4DD8-A53F-AEB211C9714A}"/>
    <cellStyle name="Normal 4 2 17 4" xfId="9456" xr:uid="{00000000-0005-0000-0000-00005B010000}"/>
    <cellStyle name="Normal 4 2 17 4 2" xfId="17754" xr:uid="{00000000-0005-0000-0000-00005B010000}"/>
    <cellStyle name="Normal 4 2 17 4 2 2" xfId="30583" xr:uid="{00000000-0005-0000-0000-00004A010000}"/>
    <cellStyle name="Normal 4 2 17 4 3" xfId="25582" xr:uid="{00000000-0005-0000-0000-00004A010000}"/>
    <cellStyle name="Normal 4 2 17 5" xfId="13131" xr:uid="{00000000-0005-0000-0000-00008B020000}"/>
    <cellStyle name="Normal 4 2 17 5 2" xfId="26868" xr:uid="{00000000-0005-0000-0000-00004A010000}"/>
    <cellStyle name="Normal 4 2 17 6" xfId="21960" xr:uid="{00000000-0005-0000-0000-00004A010000}"/>
    <cellStyle name="Normal 4 2 17 7" xfId="4626" xr:uid="{00000000-0005-0000-0000-00008B020000}"/>
    <cellStyle name="Normal 4 2 17 8" xfId="31561" xr:uid="{40F2709D-2E8F-49E1-8BDC-B6B2F8D79EF4}"/>
    <cellStyle name="Normal 4 2 18" xfId="1216" xr:uid="{00000000-0005-0000-0000-00005D010000}"/>
    <cellStyle name="Normal 4 2 18 2" xfId="3044" xr:uid="{00000000-0005-0000-0000-00005D010000}"/>
    <cellStyle name="Normal 4 2 18 2 2" xfId="11421" xr:uid="{00000000-0005-0000-0000-00005D010000}"/>
    <cellStyle name="Normal 4 2 18 2 2 2" xfId="19719" xr:uid="{00000000-0005-0000-0000-00005D010000}"/>
    <cellStyle name="Normal 4 2 18 2 2 3" xfId="28657" xr:uid="{00000000-0005-0000-0000-000042010000}"/>
    <cellStyle name="Normal 4 2 18 2 3" xfId="15493" xr:uid="{00000000-0005-0000-0000-00005D010000}"/>
    <cellStyle name="Normal 4 2 18 2 4" xfId="23657" xr:uid="{00000000-0005-0000-0000-000042010000}"/>
    <cellStyle name="Normal 4 2 18 2 5" xfId="7196" xr:uid="{00000000-0005-0000-0000-00005D010000}"/>
    <cellStyle name="Normal 4 2 18 2 6" xfId="33570" xr:uid="{18FA11B3-99F0-4227-8090-3C63588A847B}"/>
    <cellStyle name="Normal 4 2 18 3" xfId="9604" xr:uid="{00000000-0005-0000-0000-00005D010000}"/>
    <cellStyle name="Normal 4 2 18 3 2" xfId="17902" xr:uid="{00000000-0005-0000-0000-00005D010000}"/>
    <cellStyle name="Normal 4 2 18 3 2 2" xfId="27394" xr:uid="{00000000-0005-0000-0000-000042010000}"/>
    <cellStyle name="Normal 4 2 18 3 3" xfId="22463" xr:uid="{00000000-0005-0000-0000-000042010000}"/>
    <cellStyle name="Normal 4 2 18 4" xfId="13167" xr:uid="{00000000-0005-0000-0000-00008D020000}"/>
    <cellStyle name="Normal 4 2 18 4 2" xfId="29843" xr:uid="{00000000-0005-0000-0000-000042010000}"/>
    <cellStyle name="Normal 4 2 18 4 3" xfId="24842" xr:uid="{00000000-0005-0000-0000-000042010000}"/>
    <cellStyle name="Normal 4 2 18 5" xfId="26108" xr:uid="{00000000-0005-0000-0000-000042010000}"/>
    <cellStyle name="Normal 4 2 18 6" xfId="21218" xr:uid="{00000000-0005-0000-0000-000042010000}"/>
    <cellStyle name="Normal 4 2 18 7" xfId="4662" xr:uid="{00000000-0005-0000-0000-00008D020000}"/>
    <cellStyle name="Normal 4 2 18 8" xfId="31754" xr:uid="{98549283-2792-468D-8EF1-BDBABC3D0003}"/>
    <cellStyle name="Normal 4 2 19" xfId="2131" xr:uid="{00000000-0005-0000-0000-00004C010000}"/>
    <cellStyle name="Normal 4 2 19 2" xfId="10508" xr:uid="{00000000-0005-0000-0000-00004C010000}"/>
    <cellStyle name="Normal 4 2 19 2 2" xfId="18806" xr:uid="{00000000-0005-0000-0000-00004C010000}"/>
    <cellStyle name="Normal 4 2 19 2 3" xfId="28307" xr:uid="{00000000-0005-0000-0000-00009A000000}"/>
    <cellStyle name="Normal 4 2 19 3" xfId="13241" xr:uid="{00000000-0005-0000-0000-00008E020000}"/>
    <cellStyle name="Normal 4 2 19 4" xfId="23351" xr:uid="{00000000-0005-0000-0000-00009A000000}"/>
    <cellStyle name="Normal 4 2 19 5" xfId="4846" xr:uid="{00000000-0005-0000-0000-00008E020000}"/>
    <cellStyle name="Normal 4 2 19 6" xfId="32657" xr:uid="{1F762445-0D7B-4674-92A6-0EC6332A0F27}"/>
    <cellStyle name="Normal 4 2 2" xfId="236" xr:uid="{00000000-0005-0000-0000-00005E010000}"/>
    <cellStyle name="Normal 4 2 2 10" xfId="692" xr:uid="{00000000-0005-0000-0000-00005F010000}"/>
    <cellStyle name="Normal 4 2 2 10 2" xfId="1597" xr:uid="{00000000-0005-0000-0000-000060010000}"/>
    <cellStyle name="Normal 4 2 2 10 2 2" xfId="3422" xr:uid="{00000000-0005-0000-0000-000060010000}"/>
    <cellStyle name="Normal 4 2 2 10 2 2 2" xfId="11799" xr:uid="{00000000-0005-0000-0000-000060010000}"/>
    <cellStyle name="Normal 4 2 2 10 2 2 2 2" xfId="20097" xr:uid="{00000000-0005-0000-0000-000060010000}"/>
    <cellStyle name="Normal 4 2 2 10 2 2 3" xfId="15871" xr:uid="{00000000-0005-0000-0000-000060010000}"/>
    <cellStyle name="Normal 4 2 2 10 2 2 4" xfId="29031" xr:uid="{00000000-0005-0000-0000-00004C010000}"/>
    <cellStyle name="Normal 4 2 2 10 2 2 5" xfId="7574" xr:uid="{00000000-0005-0000-0000-000060010000}"/>
    <cellStyle name="Normal 4 2 2 10 2 2 6" xfId="33948" xr:uid="{8A2F354E-E008-4382-A239-418351A59A0F}"/>
    <cellStyle name="Normal 4 2 2 10 2 3" xfId="9982" xr:uid="{00000000-0005-0000-0000-000060010000}"/>
    <cellStyle name="Normal 4 2 2 10 2 3 2" xfId="18280" xr:uid="{00000000-0005-0000-0000-000060010000}"/>
    <cellStyle name="Normal 4 2 2 10 2 4" xfId="13857" xr:uid="{00000000-0005-0000-0000-000091020000}"/>
    <cellStyle name="Normal 4 2 2 10 2 5" xfId="24030" xr:uid="{00000000-0005-0000-0000-00004C010000}"/>
    <cellStyle name="Normal 4 2 2 10 2 6" xfId="5558" xr:uid="{00000000-0005-0000-0000-000091020000}"/>
    <cellStyle name="Normal 4 2 2 10 2 7" xfId="32132" xr:uid="{28F9AE21-1C90-45A7-A6BA-EC92A2E6C977}"/>
    <cellStyle name="Normal 4 2 2 10 3" xfId="2527" xr:uid="{00000000-0005-0000-0000-00005F010000}"/>
    <cellStyle name="Normal 4 2 2 10 3 2" xfId="10904" xr:uid="{00000000-0005-0000-0000-00005F010000}"/>
    <cellStyle name="Normal 4 2 2 10 3 2 2" xfId="19202" xr:uid="{00000000-0005-0000-0000-00005F010000}"/>
    <cellStyle name="Normal 4 2 2 10 3 2 3" xfId="27786" xr:uid="{00000000-0005-0000-0000-00004C010000}"/>
    <cellStyle name="Normal 4 2 2 10 3 3" xfId="15049" xr:uid="{00000000-0005-0000-0000-00005F010000}"/>
    <cellStyle name="Normal 4 2 2 10 3 4" xfId="22837" xr:uid="{00000000-0005-0000-0000-00004C010000}"/>
    <cellStyle name="Normal 4 2 2 10 3 5" xfId="6751" xr:uid="{00000000-0005-0000-0000-00005F010000}"/>
    <cellStyle name="Normal 4 2 2 10 3 6" xfId="33053" xr:uid="{38B36D06-86BE-48C2-BFC1-BAB07EAF95B9}"/>
    <cellStyle name="Normal 4 2 2 10 4" xfId="9088" xr:uid="{00000000-0005-0000-0000-00005F010000}"/>
    <cellStyle name="Normal 4 2 2 10 4 2" xfId="17386" xr:uid="{00000000-0005-0000-0000-00005F010000}"/>
    <cellStyle name="Normal 4 2 2 10 4 2 2" xfId="30216" xr:uid="{00000000-0005-0000-0000-00004C010000}"/>
    <cellStyle name="Normal 4 2 2 10 4 3" xfId="25215" xr:uid="{00000000-0005-0000-0000-00004C010000}"/>
    <cellStyle name="Normal 4 2 2 10 5" xfId="12911" xr:uid="{00000000-0005-0000-0000-000090020000}"/>
    <cellStyle name="Normal 4 2 2 10 5 2" xfId="26500" xr:uid="{00000000-0005-0000-0000-00004C010000}"/>
    <cellStyle name="Normal 4 2 2 10 6" xfId="21593" xr:uid="{00000000-0005-0000-0000-00004C010000}"/>
    <cellStyle name="Normal 4 2 2 10 7" xfId="4406" xr:uid="{00000000-0005-0000-0000-000090020000}"/>
    <cellStyle name="Normal 4 2 2 10 8" xfId="31194" xr:uid="{68060300-B454-4AEE-BEF8-E88A96EE97C6}"/>
    <cellStyle name="Normal 4 2 2 11" xfId="778" xr:uid="{00000000-0005-0000-0000-000061010000}"/>
    <cellStyle name="Normal 4 2 2 11 2" xfId="1682" xr:uid="{00000000-0005-0000-0000-000062010000}"/>
    <cellStyle name="Normal 4 2 2 11 2 2" xfId="3506" xr:uid="{00000000-0005-0000-0000-000062010000}"/>
    <cellStyle name="Normal 4 2 2 11 2 2 2" xfId="11883" xr:uid="{00000000-0005-0000-0000-000062010000}"/>
    <cellStyle name="Normal 4 2 2 11 2 2 2 2" xfId="20181" xr:uid="{00000000-0005-0000-0000-000062010000}"/>
    <cellStyle name="Normal 4 2 2 11 2 2 3" xfId="15954" xr:uid="{00000000-0005-0000-0000-000062010000}"/>
    <cellStyle name="Normal 4 2 2 11 2 2 4" xfId="29113" xr:uid="{00000000-0005-0000-0000-00004D010000}"/>
    <cellStyle name="Normal 4 2 2 11 2 2 5" xfId="7657" xr:uid="{00000000-0005-0000-0000-000062010000}"/>
    <cellStyle name="Normal 4 2 2 11 2 2 6" xfId="34032" xr:uid="{5DDDA2E6-1F3C-48E9-B480-DC1C1FFBFFF3}"/>
    <cellStyle name="Normal 4 2 2 11 2 3" xfId="10065" xr:uid="{00000000-0005-0000-0000-000062010000}"/>
    <cellStyle name="Normal 4 2 2 11 2 3 2" xfId="18363" xr:uid="{00000000-0005-0000-0000-000062010000}"/>
    <cellStyle name="Normal 4 2 2 11 2 4" xfId="13941" xr:uid="{00000000-0005-0000-0000-000093020000}"/>
    <cellStyle name="Normal 4 2 2 11 2 5" xfId="24112" xr:uid="{00000000-0005-0000-0000-00004D010000}"/>
    <cellStyle name="Normal 4 2 2 11 2 6" xfId="5642" xr:uid="{00000000-0005-0000-0000-000093020000}"/>
    <cellStyle name="Normal 4 2 2 11 2 7" xfId="32216" xr:uid="{6467ACE5-3EA6-46E3-8D19-09717621AC1A}"/>
    <cellStyle name="Normal 4 2 2 11 3" xfId="2611" xr:uid="{00000000-0005-0000-0000-000061010000}"/>
    <cellStyle name="Normal 4 2 2 11 3 2" xfId="10988" xr:uid="{00000000-0005-0000-0000-000061010000}"/>
    <cellStyle name="Normal 4 2 2 11 3 2 2" xfId="19286" xr:uid="{00000000-0005-0000-0000-000061010000}"/>
    <cellStyle name="Normal 4 2 2 11 3 2 3" xfId="27868" xr:uid="{00000000-0005-0000-0000-00004D010000}"/>
    <cellStyle name="Normal 4 2 2 11 3 3" xfId="15132" xr:uid="{00000000-0005-0000-0000-000061010000}"/>
    <cellStyle name="Normal 4 2 2 11 3 4" xfId="22919" xr:uid="{00000000-0005-0000-0000-00004D010000}"/>
    <cellStyle name="Normal 4 2 2 11 3 5" xfId="6834" xr:uid="{00000000-0005-0000-0000-000061010000}"/>
    <cellStyle name="Normal 4 2 2 11 3 6" xfId="33137" xr:uid="{EC75501E-2BBE-4998-9502-2BBA9E71AAC3}"/>
    <cellStyle name="Normal 4 2 2 11 4" xfId="9171" xr:uid="{00000000-0005-0000-0000-000061010000}"/>
    <cellStyle name="Normal 4 2 2 11 4 2" xfId="17469" xr:uid="{00000000-0005-0000-0000-000061010000}"/>
    <cellStyle name="Normal 4 2 2 11 4 2 2" xfId="30298" xr:uid="{00000000-0005-0000-0000-00004D010000}"/>
    <cellStyle name="Normal 4 2 2 11 4 3" xfId="25297" xr:uid="{00000000-0005-0000-0000-00004D010000}"/>
    <cellStyle name="Normal 4 2 2 11 5" xfId="12944" xr:uid="{00000000-0005-0000-0000-000092020000}"/>
    <cellStyle name="Normal 4 2 2 11 5 2" xfId="26583" xr:uid="{00000000-0005-0000-0000-00004D010000}"/>
    <cellStyle name="Normal 4 2 2 11 6" xfId="21675" xr:uid="{00000000-0005-0000-0000-00004D010000}"/>
    <cellStyle name="Normal 4 2 2 11 7" xfId="4439" xr:uid="{00000000-0005-0000-0000-000092020000}"/>
    <cellStyle name="Normal 4 2 2 11 8" xfId="31277" xr:uid="{D8A90FE0-2658-4392-8CAF-BAC5439D5DBC}"/>
    <cellStyle name="Normal 4 2 2 12" xfId="850" xr:uid="{00000000-0005-0000-0000-000063010000}"/>
    <cellStyle name="Normal 4 2 2 12 2" xfId="1754" xr:uid="{00000000-0005-0000-0000-000064010000}"/>
    <cellStyle name="Normal 4 2 2 12 2 2" xfId="3578" xr:uid="{00000000-0005-0000-0000-000064010000}"/>
    <cellStyle name="Normal 4 2 2 12 2 2 2" xfId="11955" xr:uid="{00000000-0005-0000-0000-000064010000}"/>
    <cellStyle name="Normal 4 2 2 12 2 2 2 2" xfId="20253" xr:uid="{00000000-0005-0000-0000-000064010000}"/>
    <cellStyle name="Normal 4 2 2 12 2 2 3" xfId="16026" xr:uid="{00000000-0005-0000-0000-000064010000}"/>
    <cellStyle name="Normal 4 2 2 12 2 2 4" xfId="29185" xr:uid="{00000000-0005-0000-0000-00004E010000}"/>
    <cellStyle name="Normal 4 2 2 12 2 2 5" xfId="7729" xr:uid="{00000000-0005-0000-0000-000064010000}"/>
    <cellStyle name="Normal 4 2 2 12 2 2 6" xfId="34104" xr:uid="{47E36EB5-14D1-497D-95DE-EE202CDE097F}"/>
    <cellStyle name="Normal 4 2 2 12 2 3" xfId="10137" xr:uid="{00000000-0005-0000-0000-000064010000}"/>
    <cellStyle name="Normal 4 2 2 12 2 3 2" xfId="18435" xr:uid="{00000000-0005-0000-0000-000064010000}"/>
    <cellStyle name="Normal 4 2 2 12 2 4" xfId="14013" xr:uid="{00000000-0005-0000-0000-000095020000}"/>
    <cellStyle name="Normal 4 2 2 12 2 5" xfId="24184" xr:uid="{00000000-0005-0000-0000-00004E010000}"/>
    <cellStyle name="Normal 4 2 2 12 2 6" xfId="5714" xr:uid="{00000000-0005-0000-0000-000095020000}"/>
    <cellStyle name="Normal 4 2 2 12 2 7" xfId="32288" xr:uid="{81198FDF-1462-4B0E-913B-92821C652260}"/>
    <cellStyle name="Normal 4 2 2 12 3" xfId="2683" xr:uid="{00000000-0005-0000-0000-000063010000}"/>
    <cellStyle name="Normal 4 2 2 12 3 2" xfId="11060" xr:uid="{00000000-0005-0000-0000-000063010000}"/>
    <cellStyle name="Normal 4 2 2 12 3 2 2" xfId="19358" xr:uid="{00000000-0005-0000-0000-000063010000}"/>
    <cellStyle name="Normal 4 2 2 12 3 2 3" xfId="27940" xr:uid="{00000000-0005-0000-0000-00004E010000}"/>
    <cellStyle name="Normal 4 2 2 12 3 3" xfId="15204" xr:uid="{00000000-0005-0000-0000-000063010000}"/>
    <cellStyle name="Normal 4 2 2 12 3 4" xfId="22991" xr:uid="{00000000-0005-0000-0000-00004E010000}"/>
    <cellStyle name="Normal 4 2 2 12 3 5" xfId="6906" xr:uid="{00000000-0005-0000-0000-000063010000}"/>
    <cellStyle name="Normal 4 2 2 12 3 6" xfId="33209" xr:uid="{98E20B32-71F5-4E2B-B188-D0D4391046EF}"/>
    <cellStyle name="Normal 4 2 2 12 4" xfId="9243" xr:uid="{00000000-0005-0000-0000-000063010000}"/>
    <cellStyle name="Normal 4 2 2 12 4 2" xfId="17541" xr:uid="{00000000-0005-0000-0000-000063010000}"/>
    <cellStyle name="Normal 4 2 2 12 4 2 2" xfId="30370" xr:uid="{00000000-0005-0000-0000-00004E010000}"/>
    <cellStyle name="Normal 4 2 2 12 4 3" xfId="25369" xr:uid="{00000000-0005-0000-0000-00004E010000}"/>
    <cellStyle name="Normal 4 2 2 12 5" xfId="12995" xr:uid="{00000000-0005-0000-0000-000094020000}"/>
    <cellStyle name="Normal 4 2 2 12 5 2" xfId="26655" xr:uid="{00000000-0005-0000-0000-00004E010000}"/>
    <cellStyle name="Normal 4 2 2 12 6" xfId="21747" xr:uid="{00000000-0005-0000-0000-00004E010000}"/>
    <cellStyle name="Normal 4 2 2 12 7" xfId="4490" xr:uid="{00000000-0005-0000-0000-000094020000}"/>
    <cellStyle name="Normal 4 2 2 12 8" xfId="31349" xr:uid="{39499448-30CD-48DC-8C92-9824B33071CF}"/>
    <cellStyle name="Normal 4 2 2 13" xfId="923" xr:uid="{00000000-0005-0000-0000-000065010000}"/>
    <cellStyle name="Normal 4 2 2 13 2" xfId="1827" xr:uid="{00000000-0005-0000-0000-000066010000}"/>
    <cellStyle name="Normal 4 2 2 13 2 2" xfId="3650" xr:uid="{00000000-0005-0000-0000-000066010000}"/>
    <cellStyle name="Normal 4 2 2 13 2 2 2" xfId="12027" xr:uid="{00000000-0005-0000-0000-000066010000}"/>
    <cellStyle name="Normal 4 2 2 13 2 2 2 2" xfId="20325" xr:uid="{00000000-0005-0000-0000-000066010000}"/>
    <cellStyle name="Normal 4 2 2 13 2 2 3" xfId="16098" xr:uid="{00000000-0005-0000-0000-000066010000}"/>
    <cellStyle name="Normal 4 2 2 13 2 2 4" xfId="29257" xr:uid="{00000000-0005-0000-0000-00004F010000}"/>
    <cellStyle name="Normal 4 2 2 13 2 2 5" xfId="7801" xr:uid="{00000000-0005-0000-0000-000066010000}"/>
    <cellStyle name="Normal 4 2 2 13 2 2 6" xfId="34176" xr:uid="{05BCBEEA-4A27-410A-8554-6DBC80E7D3AA}"/>
    <cellStyle name="Normal 4 2 2 13 2 3" xfId="10209" xr:uid="{00000000-0005-0000-0000-000066010000}"/>
    <cellStyle name="Normal 4 2 2 13 2 3 2" xfId="18507" xr:uid="{00000000-0005-0000-0000-000066010000}"/>
    <cellStyle name="Normal 4 2 2 13 2 4" xfId="14085" xr:uid="{00000000-0005-0000-0000-000097020000}"/>
    <cellStyle name="Normal 4 2 2 13 2 5" xfId="24256" xr:uid="{00000000-0005-0000-0000-00004F010000}"/>
    <cellStyle name="Normal 4 2 2 13 2 6" xfId="5786" xr:uid="{00000000-0005-0000-0000-000097020000}"/>
    <cellStyle name="Normal 4 2 2 13 2 7" xfId="32359" xr:uid="{5870366F-4E8C-44D3-864D-5D77F61387EE}"/>
    <cellStyle name="Normal 4 2 2 13 3" xfId="2755" xr:uid="{00000000-0005-0000-0000-000065010000}"/>
    <cellStyle name="Normal 4 2 2 13 3 2" xfId="11132" xr:uid="{00000000-0005-0000-0000-000065010000}"/>
    <cellStyle name="Normal 4 2 2 13 3 2 2" xfId="19430" xr:uid="{00000000-0005-0000-0000-000065010000}"/>
    <cellStyle name="Normal 4 2 2 13 3 2 3" xfId="28012" xr:uid="{00000000-0005-0000-0000-00004F010000}"/>
    <cellStyle name="Normal 4 2 2 13 3 3" xfId="15276" xr:uid="{00000000-0005-0000-0000-000065010000}"/>
    <cellStyle name="Normal 4 2 2 13 3 4" xfId="23063" xr:uid="{00000000-0005-0000-0000-00004F010000}"/>
    <cellStyle name="Normal 4 2 2 13 3 5" xfId="6978" xr:uid="{00000000-0005-0000-0000-000065010000}"/>
    <cellStyle name="Normal 4 2 2 13 3 6" xfId="33281" xr:uid="{6F6C1173-B0C4-4AF0-A6D6-992F41D74614}"/>
    <cellStyle name="Normal 4 2 2 13 4" xfId="9315" xr:uid="{00000000-0005-0000-0000-000065010000}"/>
    <cellStyle name="Normal 4 2 2 13 4 2" xfId="17613" xr:uid="{00000000-0005-0000-0000-000065010000}"/>
    <cellStyle name="Normal 4 2 2 13 4 2 2" xfId="30442" xr:uid="{00000000-0005-0000-0000-00004F010000}"/>
    <cellStyle name="Normal 4 2 2 13 4 3" xfId="25441" xr:uid="{00000000-0005-0000-0000-00004F010000}"/>
    <cellStyle name="Normal 4 2 2 13 5" xfId="13047" xr:uid="{00000000-0005-0000-0000-000096020000}"/>
    <cellStyle name="Normal 4 2 2 13 5 2" xfId="26727" xr:uid="{00000000-0005-0000-0000-00004F010000}"/>
    <cellStyle name="Normal 4 2 2 13 6" xfId="21819" xr:uid="{00000000-0005-0000-0000-00004F010000}"/>
    <cellStyle name="Normal 4 2 2 13 7" xfId="4542" xr:uid="{00000000-0005-0000-0000-000096020000}"/>
    <cellStyle name="Normal 4 2 2 13 8" xfId="31420" xr:uid="{33019792-509D-481E-A789-48A35DBA5378}"/>
    <cellStyle name="Normal 4 2 2 14" xfId="995" xr:uid="{00000000-0005-0000-0000-000067010000}"/>
    <cellStyle name="Normal 4 2 2 14 2" xfId="1899" xr:uid="{00000000-0005-0000-0000-000068010000}"/>
    <cellStyle name="Normal 4 2 2 14 2 2" xfId="3722" xr:uid="{00000000-0005-0000-0000-000068010000}"/>
    <cellStyle name="Normal 4 2 2 14 2 2 2" xfId="12099" xr:uid="{00000000-0005-0000-0000-000068010000}"/>
    <cellStyle name="Normal 4 2 2 14 2 2 2 2" xfId="20397" xr:uid="{00000000-0005-0000-0000-000068010000}"/>
    <cellStyle name="Normal 4 2 2 14 2 2 3" xfId="16170" xr:uid="{00000000-0005-0000-0000-000068010000}"/>
    <cellStyle name="Normal 4 2 2 14 2 2 4" xfId="29329" xr:uid="{00000000-0005-0000-0000-000050010000}"/>
    <cellStyle name="Normal 4 2 2 14 2 2 5" xfId="7873" xr:uid="{00000000-0005-0000-0000-000068010000}"/>
    <cellStyle name="Normal 4 2 2 14 2 2 6" xfId="34248" xr:uid="{CF5D526F-7601-43C4-A29A-2736AF25D8DD}"/>
    <cellStyle name="Normal 4 2 2 14 2 3" xfId="10281" xr:uid="{00000000-0005-0000-0000-000068010000}"/>
    <cellStyle name="Normal 4 2 2 14 2 3 2" xfId="18579" xr:uid="{00000000-0005-0000-0000-000068010000}"/>
    <cellStyle name="Normal 4 2 2 14 2 4" xfId="14157" xr:uid="{00000000-0005-0000-0000-000099020000}"/>
    <cellStyle name="Normal 4 2 2 14 2 5" xfId="24328" xr:uid="{00000000-0005-0000-0000-000050010000}"/>
    <cellStyle name="Normal 4 2 2 14 2 6" xfId="5858" xr:uid="{00000000-0005-0000-0000-000099020000}"/>
    <cellStyle name="Normal 4 2 2 14 2 7" xfId="32431" xr:uid="{CB3981B4-3295-4A89-9E1E-6CFD50AB28D6}"/>
    <cellStyle name="Normal 4 2 2 14 3" xfId="2827" xr:uid="{00000000-0005-0000-0000-000067010000}"/>
    <cellStyle name="Normal 4 2 2 14 3 2" xfId="11204" xr:uid="{00000000-0005-0000-0000-000067010000}"/>
    <cellStyle name="Normal 4 2 2 14 3 2 2" xfId="19502" xr:uid="{00000000-0005-0000-0000-000067010000}"/>
    <cellStyle name="Normal 4 2 2 14 3 2 3" xfId="28084" xr:uid="{00000000-0005-0000-0000-000050010000}"/>
    <cellStyle name="Normal 4 2 2 14 3 3" xfId="15348" xr:uid="{00000000-0005-0000-0000-000067010000}"/>
    <cellStyle name="Normal 4 2 2 14 3 4" xfId="23135" xr:uid="{00000000-0005-0000-0000-000050010000}"/>
    <cellStyle name="Normal 4 2 2 14 3 5" xfId="7050" xr:uid="{00000000-0005-0000-0000-000067010000}"/>
    <cellStyle name="Normal 4 2 2 14 3 6" xfId="33353" xr:uid="{1579E82F-7A8F-4134-ABCE-E140BD80979C}"/>
    <cellStyle name="Normal 4 2 2 14 4" xfId="9387" xr:uid="{00000000-0005-0000-0000-000067010000}"/>
    <cellStyle name="Normal 4 2 2 14 4 2" xfId="17685" xr:uid="{00000000-0005-0000-0000-000067010000}"/>
    <cellStyle name="Normal 4 2 2 14 4 2 2" xfId="30514" xr:uid="{00000000-0005-0000-0000-000050010000}"/>
    <cellStyle name="Normal 4 2 2 14 4 3" xfId="25513" xr:uid="{00000000-0005-0000-0000-000050010000}"/>
    <cellStyle name="Normal 4 2 2 14 5" xfId="13098" xr:uid="{00000000-0005-0000-0000-000098020000}"/>
    <cellStyle name="Normal 4 2 2 14 5 2" xfId="26799" xr:uid="{00000000-0005-0000-0000-000050010000}"/>
    <cellStyle name="Normal 4 2 2 14 6" xfId="21891" xr:uid="{00000000-0005-0000-0000-000050010000}"/>
    <cellStyle name="Normal 4 2 2 14 7" xfId="4592" xr:uid="{00000000-0005-0000-0000-000098020000}"/>
    <cellStyle name="Normal 4 2 2 14 8" xfId="31492" xr:uid="{EA48DCA9-F0AE-4059-B963-9BC63A129FCC}"/>
    <cellStyle name="Normal 4 2 2 15" xfId="1070" xr:uid="{00000000-0005-0000-0000-000069010000}"/>
    <cellStyle name="Normal 4 2 2 15 2" xfId="1973" xr:uid="{00000000-0005-0000-0000-00006A010000}"/>
    <cellStyle name="Normal 4 2 2 15 2 2" xfId="3794" xr:uid="{00000000-0005-0000-0000-00006A010000}"/>
    <cellStyle name="Normal 4 2 2 15 2 2 2" xfId="12171" xr:uid="{00000000-0005-0000-0000-00006A010000}"/>
    <cellStyle name="Normal 4 2 2 15 2 2 2 2" xfId="20469" xr:uid="{00000000-0005-0000-0000-00006A010000}"/>
    <cellStyle name="Normal 4 2 2 15 2 2 3" xfId="16242" xr:uid="{00000000-0005-0000-0000-00006A010000}"/>
    <cellStyle name="Normal 4 2 2 15 2 2 4" xfId="29401" xr:uid="{00000000-0005-0000-0000-000051010000}"/>
    <cellStyle name="Normal 4 2 2 15 2 2 5" xfId="7945" xr:uid="{00000000-0005-0000-0000-00006A010000}"/>
    <cellStyle name="Normal 4 2 2 15 2 2 6" xfId="34320" xr:uid="{71106A3E-9DE2-4B1D-B7CF-7E0101471D61}"/>
    <cellStyle name="Normal 4 2 2 15 2 3" xfId="10353" xr:uid="{00000000-0005-0000-0000-00006A010000}"/>
    <cellStyle name="Normal 4 2 2 15 2 3 2" xfId="18651" xr:uid="{00000000-0005-0000-0000-00006A010000}"/>
    <cellStyle name="Normal 4 2 2 15 2 4" xfId="14229" xr:uid="{00000000-0005-0000-0000-00009B020000}"/>
    <cellStyle name="Normal 4 2 2 15 2 5" xfId="24400" xr:uid="{00000000-0005-0000-0000-000051010000}"/>
    <cellStyle name="Normal 4 2 2 15 2 6" xfId="5930" xr:uid="{00000000-0005-0000-0000-00009B020000}"/>
    <cellStyle name="Normal 4 2 2 15 2 7" xfId="32503" xr:uid="{A27A9A63-7460-480B-BCA7-91972696CD15}"/>
    <cellStyle name="Normal 4 2 2 15 3" xfId="2899" xr:uid="{00000000-0005-0000-0000-000069010000}"/>
    <cellStyle name="Normal 4 2 2 15 3 2" xfId="11276" xr:uid="{00000000-0005-0000-0000-000069010000}"/>
    <cellStyle name="Normal 4 2 2 15 3 2 2" xfId="19574" xr:uid="{00000000-0005-0000-0000-000069010000}"/>
    <cellStyle name="Normal 4 2 2 15 3 2 3" xfId="28156" xr:uid="{00000000-0005-0000-0000-000051010000}"/>
    <cellStyle name="Normal 4 2 2 15 3 3" xfId="15420" xr:uid="{00000000-0005-0000-0000-000069010000}"/>
    <cellStyle name="Normal 4 2 2 15 3 4" xfId="23207" xr:uid="{00000000-0005-0000-0000-000051010000}"/>
    <cellStyle name="Normal 4 2 2 15 3 5" xfId="7122" xr:uid="{00000000-0005-0000-0000-000069010000}"/>
    <cellStyle name="Normal 4 2 2 15 3 6" xfId="33425" xr:uid="{64C3E6ED-2150-4C31-9793-D27A1811663D}"/>
    <cellStyle name="Normal 4 2 2 15 4" xfId="9459" xr:uid="{00000000-0005-0000-0000-000069010000}"/>
    <cellStyle name="Normal 4 2 2 15 4 2" xfId="17757" xr:uid="{00000000-0005-0000-0000-000069010000}"/>
    <cellStyle name="Normal 4 2 2 15 4 2 2" xfId="30586" xr:uid="{00000000-0005-0000-0000-000051010000}"/>
    <cellStyle name="Normal 4 2 2 15 4 3" xfId="25585" xr:uid="{00000000-0005-0000-0000-000051010000}"/>
    <cellStyle name="Normal 4 2 2 15 5" xfId="13134" xr:uid="{00000000-0005-0000-0000-00009A020000}"/>
    <cellStyle name="Normal 4 2 2 15 5 2" xfId="26871" xr:uid="{00000000-0005-0000-0000-000051010000}"/>
    <cellStyle name="Normal 4 2 2 15 6" xfId="21963" xr:uid="{00000000-0005-0000-0000-000051010000}"/>
    <cellStyle name="Normal 4 2 2 15 7" xfId="4629" xr:uid="{00000000-0005-0000-0000-00009A020000}"/>
    <cellStyle name="Normal 4 2 2 15 8" xfId="31564" xr:uid="{D08E99DB-A06F-461E-B77B-0CFD97B02008}"/>
    <cellStyle name="Normal 4 2 2 16" xfId="1217" xr:uid="{00000000-0005-0000-0000-00006B010000}"/>
    <cellStyle name="Normal 4 2 2 16 2" xfId="3045" xr:uid="{00000000-0005-0000-0000-00006B010000}"/>
    <cellStyle name="Normal 4 2 2 16 2 2" xfId="11422" xr:uid="{00000000-0005-0000-0000-00006B010000}"/>
    <cellStyle name="Normal 4 2 2 16 2 2 2" xfId="19720" xr:uid="{00000000-0005-0000-0000-00006B010000}"/>
    <cellStyle name="Normal 4 2 2 16 2 2 3" xfId="28658" xr:uid="{00000000-0005-0000-0000-00004B010000}"/>
    <cellStyle name="Normal 4 2 2 16 2 3" xfId="15494" xr:uid="{00000000-0005-0000-0000-00006B010000}"/>
    <cellStyle name="Normal 4 2 2 16 2 4" xfId="23658" xr:uid="{00000000-0005-0000-0000-00004B010000}"/>
    <cellStyle name="Normal 4 2 2 16 2 5" xfId="7197" xr:uid="{00000000-0005-0000-0000-00006B010000}"/>
    <cellStyle name="Normal 4 2 2 16 2 6" xfId="33571" xr:uid="{ADF2BEBD-596C-4E66-B7E8-46CB5CCEDFCF}"/>
    <cellStyle name="Normal 4 2 2 16 3" xfId="9605" xr:uid="{00000000-0005-0000-0000-00006B010000}"/>
    <cellStyle name="Normal 4 2 2 16 3 2" xfId="17903" xr:uid="{00000000-0005-0000-0000-00006B010000}"/>
    <cellStyle name="Normal 4 2 2 16 3 2 2" xfId="27395" xr:uid="{00000000-0005-0000-0000-00004B010000}"/>
    <cellStyle name="Normal 4 2 2 16 3 3" xfId="22464" xr:uid="{00000000-0005-0000-0000-00004B010000}"/>
    <cellStyle name="Normal 4 2 2 16 4" xfId="13170" xr:uid="{00000000-0005-0000-0000-00009C020000}"/>
    <cellStyle name="Normal 4 2 2 16 4 2" xfId="29844" xr:uid="{00000000-0005-0000-0000-00004B010000}"/>
    <cellStyle name="Normal 4 2 2 16 4 3" xfId="24843" xr:uid="{00000000-0005-0000-0000-00004B010000}"/>
    <cellStyle name="Normal 4 2 2 16 5" xfId="26109" xr:uid="{00000000-0005-0000-0000-00004B010000}"/>
    <cellStyle name="Normal 4 2 2 16 6" xfId="21219" xr:uid="{00000000-0005-0000-0000-00004B010000}"/>
    <cellStyle name="Normal 4 2 2 16 7" xfId="4665" xr:uid="{00000000-0005-0000-0000-00009C020000}"/>
    <cellStyle name="Normal 4 2 2 16 8" xfId="31755" xr:uid="{6BA79F13-675B-48FA-A9E7-AB51DB41D069}"/>
    <cellStyle name="Normal 4 2 2 17" xfId="2132" xr:uid="{00000000-0005-0000-0000-00005E010000}"/>
    <cellStyle name="Normal 4 2 2 17 2" xfId="10509" xr:uid="{00000000-0005-0000-0000-00005E010000}"/>
    <cellStyle name="Normal 4 2 2 17 2 2" xfId="18807" xr:uid="{00000000-0005-0000-0000-00005E010000}"/>
    <cellStyle name="Normal 4 2 2 17 2 3" xfId="28319" xr:uid="{00000000-0005-0000-0000-00009B000000}"/>
    <cellStyle name="Normal 4 2 2 17 3" xfId="13244" xr:uid="{00000000-0005-0000-0000-00009D020000}"/>
    <cellStyle name="Normal 4 2 2 17 4" xfId="23356" xr:uid="{00000000-0005-0000-0000-00009B000000}"/>
    <cellStyle name="Normal 4 2 2 17 5" xfId="4867" xr:uid="{00000000-0005-0000-0000-00009D020000}"/>
    <cellStyle name="Normal 4 2 2 17 6" xfId="32658" xr:uid="{E8FD3F61-05FE-4C15-82F7-6DA4321F035D}"/>
    <cellStyle name="Normal 4 2 2 18" xfId="4947" xr:uid="{00000000-0005-0000-0000-00009E020000}"/>
    <cellStyle name="Normal 4 2 2 18 2" xfId="13317" xr:uid="{00000000-0005-0000-0000-00009E020000}"/>
    <cellStyle name="Normal 4 2 2 18 2 2" xfId="27034" xr:uid="{00000000-0005-0000-0000-00009B000000}"/>
    <cellStyle name="Normal 4 2 2 18 3" xfId="22125" xr:uid="{00000000-0005-0000-0000-00009B000000}"/>
    <cellStyle name="Normal 4 2 2 19" xfId="5020" xr:uid="{00000000-0005-0000-0000-00009F020000}"/>
    <cellStyle name="Normal 4 2 2 19 2" xfId="13390" xr:uid="{00000000-0005-0000-0000-00009F020000}"/>
    <cellStyle name="Normal 4 2 2 19 2 2" xfId="29546" xr:uid="{00000000-0005-0000-0000-00009B000000}"/>
    <cellStyle name="Normal 4 2 2 19 3" xfId="24545" xr:uid="{00000000-0005-0000-0000-00009B000000}"/>
    <cellStyle name="Normal 4 2 2 2" xfId="237" xr:uid="{00000000-0005-0000-0000-00006C010000}"/>
    <cellStyle name="Normal 4 2 2 2 10" xfId="785" xr:uid="{00000000-0005-0000-0000-00006D010000}"/>
    <cellStyle name="Normal 4 2 2 2 10 2" xfId="1689" xr:uid="{00000000-0005-0000-0000-00006E010000}"/>
    <cellStyle name="Normal 4 2 2 2 10 2 2" xfId="3513" xr:uid="{00000000-0005-0000-0000-00006E010000}"/>
    <cellStyle name="Normal 4 2 2 2 10 2 2 2" xfId="11890" xr:uid="{00000000-0005-0000-0000-00006E010000}"/>
    <cellStyle name="Normal 4 2 2 2 10 2 2 2 2" xfId="20188" xr:uid="{00000000-0005-0000-0000-00006E010000}"/>
    <cellStyle name="Normal 4 2 2 2 10 2 2 3" xfId="15961" xr:uid="{00000000-0005-0000-0000-00006E010000}"/>
    <cellStyle name="Normal 4 2 2 2 10 2 2 4" xfId="29120" xr:uid="{00000000-0005-0000-0000-000053010000}"/>
    <cellStyle name="Normal 4 2 2 2 10 2 2 5" xfId="7664" xr:uid="{00000000-0005-0000-0000-00006E010000}"/>
    <cellStyle name="Normal 4 2 2 2 10 2 2 6" xfId="34039" xr:uid="{5D1413CF-B9D3-4812-96D5-196C81FAC7A3}"/>
    <cellStyle name="Normal 4 2 2 2 10 2 3" xfId="10072" xr:uid="{00000000-0005-0000-0000-00006E010000}"/>
    <cellStyle name="Normal 4 2 2 2 10 2 3 2" xfId="18370" xr:uid="{00000000-0005-0000-0000-00006E010000}"/>
    <cellStyle name="Normal 4 2 2 2 10 2 4" xfId="13948" xr:uid="{00000000-0005-0000-0000-0000A2020000}"/>
    <cellStyle name="Normal 4 2 2 2 10 2 5" xfId="24119" xr:uid="{00000000-0005-0000-0000-000053010000}"/>
    <cellStyle name="Normal 4 2 2 2 10 2 6" xfId="5649" xr:uid="{00000000-0005-0000-0000-0000A2020000}"/>
    <cellStyle name="Normal 4 2 2 2 10 2 7" xfId="32223" xr:uid="{5092672B-1F60-4F00-A089-56AB50CE1847}"/>
    <cellStyle name="Normal 4 2 2 2 10 3" xfId="2618" xr:uid="{00000000-0005-0000-0000-00006D010000}"/>
    <cellStyle name="Normal 4 2 2 2 10 3 2" xfId="10995" xr:uid="{00000000-0005-0000-0000-00006D010000}"/>
    <cellStyle name="Normal 4 2 2 2 10 3 2 2" xfId="19293" xr:uid="{00000000-0005-0000-0000-00006D010000}"/>
    <cellStyle name="Normal 4 2 2 2 10 3 2 3" xfId="27875" xr:uid="{00000000-0005-0000-0000-000053010000}"/>
    <cellStyle name="Normal 4 2 2 2 10 3 3" xfId="15139" xr:uid="{00000000-0005-0000-0000-00006D010000}"/>
    <cellStyle name="Normal 4 2 2 2 10 3 4" xfId="22926" xr:uid="{00000000-0005-0000-0000-000053010000}"/>
    <cellStyle name="Normal 4 2 2 2 10 3 5" xfId="6841" xr:uid="{00000000-0005-0000-0000-00006D010000}"/>
    <cellStyle name="Normal 4 2 2 2 10 3 6" xfId="33144" xr:uid="{88505D7C-C2FE-4CB6-994F-A478187A3F76}"/>
    <cellStyle name="Normal 4 2 2 2 10 4" xfId="9178" xr:uid="{00000000-0005-0000-0000-00006D010000}"/>
    <cellStyle name="Normal 4 2 2 2 10 4 2" xfId="17476" xr:uid="{00000000-0005-0000-0000-00006D010000}"/>
    <cellStyle name="Normal 4 2 2 2 10 4 2 2" xfId="30305" xr:uid="{00000000-0005-0000-0000-000053010000}"/>
    <cellStyle name="Normal 4 2 2 2 10 4 3" xfId="25304" xr:uid="{00000000-0005-0000-0000-000053010000}"/>
    <cellStyle name="Normal 4 2 2 2 10 5" xfId="12945" xr:uid="{00000000-0005-0000-0000-0000A1020000}"/>
    <cellStyle name="Normal 4 2 2 2 10 5 2" xfId="26590" xr:uid="{00000000-0005-0000-0000-000053010000}"/>
    <cellStyle name="Normal 4 2 2 2 10 6" xfId="21682" xr:uid="{00000000-0005-0000-0000-000053010000}"/>
    <cellStyle name="Normal 4 2 2 2 10 7" xfId="4440" xr:uid="{00000000-0005-0000-0000-0000A1020000}"/>
    <cellStyle name="Normal 4 2 2 2 10 8" xfId="31284" xr:uid="{58880A19-3EC5-4E68-A49B-1C78AF61A440}"/>
    <cellStyle name="Normal 4 2 2 2 11" xfId="857" xr:uid="{00000000-0005-0000-0000-00006F010000}"/>
    <cellStyle name="Normal 4 2 2 2 11 2" xfId="1761" xr:uid="{00000000-0005-0000-0000-000070010000}"/>
    <cellStyle name="Normal 4 2 2 2 11 2 2" xfId="3585" xr:uid="{00000000-0005-0000-0000-000070010000}"/>
    <cellStyle name="Normal 4 2 2 2 11 2 2 2" xfId="11962" xr:uid="{00000000-0005-0000-0000-000070010000}"/>
    <cellStyle name="Normal 4 2 2 2 11 2 2 2 2" xfId="20260" xr:uid="{00000000-0005-0000-0000-000070010000}"/>
    <cellStyle name="Normal 4 2 2 2 11 2 2 3" xfId="16033" xr:uid="{00000000-0005-0000-0000-000070010000}"/>
    <cellStyle name="Normal 4 2 2 2 11 2 2 4" xfId="29192" xr:uid="{00000000-0005-0000-0000-000054010000}"/>
    <cellStyle name="Normal 4 2 2 2 11 2 2 5" xfId="7736" xr:uid="{00000000-0005-0000-0000-000070010000}"/>
    <cellStyle name="Normal 4 2 2 2 11 2 2 6" xfId="34111" xr:uid="{9BF29842-9486-4CD3-8EAF-713EEE9511D3}"/>
    <cellStyle name="Normal 4 2 2 2 11 2 3" xfId="10144" xr:uid="{00000000-0005-0000-0000-000070010000}"/>
    <cellStyle name="Normal 4 2 2 2 11 2 3 2" xfId="18442" xr:uid="{00000000-0005-0000-0000-000070010000}"/>
    <cellStyle name="Normal 4 2 2 2 11 2 4" xfId="14020" xr:uid="{00000000-0005-0000-0000-0000A4020000}"/>
    <cellStyle name="Normal 4 2 2 2 11 2 5" xfId="24191" xr:uid="{00000000-0005-0000-0000-000054010000}"/>
    <cellStyle name="Normal 4 2 2 2 11 2 6" xfId="5721" xr:uid="{00000000-0005-0000-0000-0000A4020000}"/>
    <cellStyle name="Normal 4 2 2 2 11 2 7" xfId="32295" xr:uid="{AB9367EE-EF6F-440F-B573-A6C9B4BA5ECB}"/>
    <cellStyle name="Normal 4 2 2 2 11 3" xfId="2690" xr:uid="{00000000-0005-0000-0000-00006F010000}"/>
    <cellStyle name="Normal 4 2 2 2 11 3 2" xfId="11067" xr:uid="{00000000-0005-0000-0000-00006F010000}"/>
    <cellStyle name="Normal 4 2 2 2 11 3 2 2" xfId="19365" xr:uid="{00000000-0005-0000-0000-00006F010000}"/>
    <cellStyle name="Normal 4 2 2 2 11 3 2 3" xfId="27947" xr:uid="{00000000-0005-0000-0000-000054010000}"/>
    <cellStyle name="Normal 4 2 2 2 11 3 3" xfId="15211" xr:uid="{00000000-0005-0000-0000-00006F010000}"/>
    <cellStyle name="Normal 4 2 2 2 11 3 4" xfId="22998" xr:uid="{00000000-0005-0000-0000-000054010000}"/>
    <cellStyle name="Normal 4 2 2 2 11 3 5" xfId="6913" xr:uid="{00000000-0005-0000-0000-00006F010000}"/>
    <cellStyle name="Normal 4 2 2 2 11 3 6" xfId="33216" xr:uid="{2267B53D-5266-46FC-A4FF-2B2A6D72E351}"/>
    <cellStyle name="Normal 4 2 2 2 11 4" xfId="9250" xr:uid="{00000000-0005-0000-0000-00006F010000}"/>
    <cellStyle name="Normal 4 2 2 2 11 4 2" xfId="17548" xr:uid="{00000000-0005-0000-0000-00006F010000}"/>
    <cellStyle name="Normal 4 2 2 2 11 4 2 2" xfId="30377" xr:uid="{00000000-0005-0000-0000-000054010000}"/>
    <cellStyle name="Normal 4 2 2 2 11 4 3" xfId="25376" xr:uid="{00000000-0005-0000-0000-000054010000}"/>
    <cellStyle name="Normal 4 2 2 2 11 5" xfId="12996" xr:uid="{00000000-0005-0000-0000-0000A3020000}"/>
    <cellStyle name="Normal 4 2 2 2 11 5 2" xfId="26662" xr:uid="{00000000-0005-0000-0000-000054010000}"/>
    <cellStyle name="Normal 4 2 2 2 11 6" xfId="21754" xr:uid="{00000000-0005-0000-0000-000054010000}"/>
    <cellStyle name="Normal 4 2 2 2 11 7" xfId="4491" xr:uid="{00000000-0005-0000-0000-0000A3020000}"/>
    <cellStyle name="Normal 4 2 2 2 11 8" xfId="31356" xr:uid="{9B52E12A-624D-4DD1-9713-4062562F11BF}"/>
    <cellStyle name="Normal 4 2 2 2 12" xfId="930" xr:uid="{00000000-0005-0000-0000-000071010000}"/>
    <cellStyle name="Normal 4 2 2 2 12 2" xfId="1834" xr:uid="{00000000-0005-0000-0000-000072010000}"/>
    <cellStyle name="Normal 4 2 2 2 12 2 2" xfId="3657" xr:uid="{00000000-0005-0000-0000-000072010000}"/>
    <cellStyle name="Normal 4 2 2 2 12 2 2 2" xfId="12034" xr:uid="{00000000-0005-0000-0000-000072010000}"/>
    <cellStyle name="Normal 4 2 2 2 12 2 2 2 2" xfId="20332" xr:uid="{00000000-0005-0000-0000-000072010000}"/>
    <cellStyle name="Normal 4 2 2 2 12 2 2 3" xfId="16105" xr:uid="{00000000-0005-0000-0000-000072010000}"/>
    <cellStyle name="Normal 4 2 2 2 12 2 2 4" xfId="29264" xr:uid="{00000000-0005-0000-0000-000055010000}"/>
    <cellStyle name="Normal 4 2 2 2 12 2 2 5" xfId="7808" xr:uid="{00000000-0005-0000-0000-000072010000}"/>
    <cellStyle name="Normal 4 2 2 2 12 2 2 6" xfId="34183" xr:uid="{91804971-852E-4DC8-8670-463473B4C92A}"/>
    <cellStyle name="Normal 4 2 2 2 12 2 3" xfId="10216" xr:uid="{00000000-0005-0000-0000-000072010000}"/>
    <cellStyle name="Normal 4 2 2 2 12 2 3 2" xfId="18514" xr:uid="{00000000-0005-0000-0000-000072010000}"/>
    <cellStyle name="Normal 4 2 2 2 12 2 4" xfId="14092" xr:uid="{00000000-0005-0000-0000-0000A6020000}"/>
    <cellStyle name="Normal 4 2 2 2 12 2 5" xfId="24263" xr:uid="{00000000-0005-0000-0000-000055010000}"/>
    <cellStyle name="Normal 4 2 2 2 12 2 6" xfId="5793" xr:uid="{00000000-0005-0000-0000-0000A6020000}"/>
    <cellStyle name="Normal 4 2 2 2 12 2 7" xfId="32366" xr:uid="{F7B79AA4-E3D0-48E0-BFD4-0D35304EA008}"/>
    <cellStyle name="Normal 4 2 2 2 12 3" xfId="2762" xr:uid="{00000000-0005-0000-0000-000071010000}"/>
    <cellStyle name="Normal 4 2 2 2 12 3 2" xfId="11139" xr:uid="{00000000-0005-0000-0000-000071010000}"/>
    <cellStyle name="Normal 4 2 2 2 12 3 2 2" xfId="19437" xr:uid="{00000000-0005-0000-0000-000071010000}"/>
    <cellStyle name="Normal 4 2 2 2 12 3 2 3" xfId="28019" xr:uid="{00000000-0005-0000-0000-000055010000}"/>
    <cellStyle name="Normal 4 2 2 2 12 3 3" xfId="15283" xr:uid="{00000000-0005-0000-0000-000071010000}"/>
    <cellStyle name="Normal 4 2 2 2 12 3 4" xfId="23070" xr:uid="{00000000-0005-0000-0000-000055010000}"/>
    <cellStyle name="Normal 4 2 2 2 12 3 5" xfId="6985" xr:uid="{00000000-0005-0000-0000-000071010000}"/>
    <cellStyle name="Normal 4 2 2 2 12 3 6" xfId="33288" xr:uid="{D65C6A24-494C-44E3-9E54-E15A5B7AE482}"/>
    <cellStyle name="Normal 4 2 2 2 12 4" xfId="9322" xr:uid="{00000000-0005-0000-0000-000071010000}"/>
    <cellStyle name="Normal 4 2 2 2 12 4 2" xfId="17620" xr:uid="{00000000-0005-0000-0000-000071010000}"/>
    <cellStyle name="Normal 4 2 2 2 12 4 2 2" xfId="30449" xr:uid="{00000000-0005-0000-0000-000055010000}"/>
    <cellStyle name="Normal 4 2 2 2 12 4 3" xfId="25448" xr:uid="{00000000-0005-0000-0000-000055010000}"/>
    <cellStyle name="Normal 4 2 2 2 12 5" xfId="13054" xr:uid="{00000000-0005-0000-0000-0000A5020000}"/>
    <cellStyle name="Normal 4 2 2 2 12 5 2" xfId="26734" xr:uid="{00000000-0005-0000-0000-000055010000}"/>
    <cellStyle name="Normal 4 2 2 2 12 6" xfId="21826" xr:uid="{00000000-0005-0000-0000-000055010000}"/>
    <cellStyle name="Normal 4 2 2 2 12 7" xfId="4549" xr:uid="{00000000-0005-0000-0000-0000A5020000}"/>
    <cellStyle name="Normal 4 2 2 2 12 8" xfId="31427" xr:uid="{8A8A6A5A-9A4C-427B-A4DD-2D17B775B8D5}"/>
    <cellStyle name="Normal 4 2 2 2 13" xfId="1002" xr:uid="{00000000-0005-0000-0000-000073010000}"/>
    <cellStyle name="Normal 4 2 2 2 13 2" xfId="1906" xr:uid="{00000000-0005-0000-0000-000074010000}"/>
    <cellStyle name="Normal 4 2 2 2 13 2 2" xfId="3729" xr:uid="{00000000-0005-0000-0000-000074010000}"/>
    <cellStyle name="Normal 4 2 2 2 13 2 2 2" xfId="12106" xr:uid="{00000000-0005-0000-0000-000074010000}"/>
    <cellStyle name="Normal 4 2 2 2 13 2 2 2 2" xfId="20404" xr:uid="{00000000-0005-0000-0000-000074010000}"/>
    <cellStyle name="Normal 4 2 2 2 13 2 2 3" xfId="16177" xr:uid="{00000000-0005-0000-0000-000074010000}"/>
    <cellStyle name="Normal 4 2 2 2 13 2 2 4" xfId="29336" xr:uid="{00000000-0005-0000-0000-000056010000}"/>
    <cellStyle name="Normal 4 2 2 2 13 2 2 5" xfId="7880" xr:uid="{00000000-0005-0000-0000-000074010000}"/>
    <cellStyle name="Normal 4 2 2 2 13 2 2 6" xfId="34255" xr:uid="{A933947B-B94A-446F-8CF2-A60C2C59240C}"/>
    <cellStyle name="Normal 4 2 2 2 13 2 3" xfId="10288" xr:uid="{00000000-0005-0000-0000-000074010000}"/>
    <cellStyle name="Normal 4 2 2 2 13 2 3 2" xfId="18586" xr:uid="{00000000-0005-0000-0000-000074010000}"/>
    <cellStyle name="Normal 4 2 2 2 13 2 4" xfId="14164" xr:uid="{00000000-0005-0000-0000-0000A8020000}"/>
    <cellStyle name="Normal 4 2 2 2 13 2 5" xfId="24335" xr:uid="{00000000-0005-0000-0000-000056010000}"/>
    <cellStyle name="Normal 4 2 2 2 13 2 6" xfId="5865" xr:uid="{00000000-0005-0000-0000-0000A8020000}"/>
    <cellStyle name="Normal 4 2 2 2 13 2 7" xfId="32438" xr:uid="{CA43CD47-38F0-418E-8036-81418AADB705}"/>
    <cellStyle name="Normal 4 2 2 2 13 3" xfId="2834" xr:uid="{00000000-0005-0000-0000-000073010000}"/>
    <cellStyle name="Normal 4 2 2 2 13 3 2" xfId="11211" xr:uid="{00000000-0005-0000-0000-000073010000}"/>
    <cellStyle name="Normal 4 2 2 2 13 3 2 2" xfId="19509" xr:uid="{00000000-0005-0000-0000-000073010000}"/>
    <cellStyle name="Normal 4 2 2 2 13 3 2 3" xfId="28091" xr:uid="{00000000-0005-0000-0000-000056010000}"/>
    <cellStyle name="Normal 4 2 2 2 13 3 3" xfId="15355" xr:uid="{00000000-0005-0000-0000-000073010000}"/>
    <cellStyle name="Normal 4 2 2 2 13 3 4" xfId="23142" xr:uid="{00000000-0005-0000-0000-000056010000}"/>
    <cellStyle name="Normal 4 2 2 2 13 3 5" xfId="7057" xr:uid="{00000000-0005-0000-0000-000073010000}"/>
    <cellStyle name="Normal 4 2 2 2 13 3 6" xfId="33360" xr:uid="{32F11194-FDB0-4D30-A301-6045DD14087D}"/>
    <cellStyle name="Normal 4 2 2 2 13 4" xfId="9394" xr:uid="{00000000-0005-0000-0000-000073010000}"/>
    <cellStyle name="Normal 4 2 2 2 13 4 2" xfId="17692" xr:uid="{00000000-0005-0000-0000-000073010000}"/>
    <cellStyle name="Normal 4 2 2 2 13 4 2 2" xfId="30521" xr:uid="{00000000-0005-0000-0000-000056010000}"/>
    <cellStyle name="Normal 4 2 2 2 13 4 3" xfId="25520" xr:uid="{00000000-0005-0000-0000-000056010000}"/>
    <cellStyle name="Normal 4 2 2 2 13 5" xfId="13105" xr:uid="{00000000-0005-0000-0000-0000A7020000}"/>
    <cellStyle name="Normal 4 2 2 2 13 5 2" xfId="26806" xr:uid="{00000000-0005-0000-0000-000056010000}"/>
    <cellStyle name="Normal 4 2 2 2 13 6" xfId="21898" xr:uid="{00000000-0005-0000-0000-000056010000}"/>
    <cellStyle name="Normal 4 2 2 2 13 7" xfId="4599" xr:uid="{00000000-0005-0000-0000-0000A7020000}"/>
    <cellStyle name="Normal 4 2 2 2 13 8" xfId="31499" xr:uid="{2D4B2119-304B-4725-84B1-B0234B1AE518}"/>
    <cellStyle name="Normal 4 2 2 2 14" xfId="1077" xr:uid="{00000000-0005-0000-0000-000075010000}"/>
    <cellStyle name="Normal 4 2 2 2 14 2" xfId="1980" xr:uid="{00000000-0005-0000-0000-000076010000}"/>
    <cellStyle name="Normal 4 2 2 2 14 2 2" xfId="3801" xr:uid="{00000000-0005-0000-0000-000076010000}"/>
    <cellStyle name="Normal 4 2 2 2 14 2 2 2" xfId="12178" xr:uid="{00000000-0005-0000-0000-000076010000}"/>
    <cellStyle name="Normal 4 2 2 2 14 2 2 2 2" xfId="20476" xr:uid="{00000000-0005-0000-0000-000076010000}"/>
    <cellStyle name="Normal 4 2 2 2 14 2 2 3" xfId="16249" xr:uid="{00000000-0005-0000-0000-000076010000}"/>
    <cellStyle name="Normal 4 2 2 2 14 2 2 4" xfId="29408" xr:uid="{00000000-0005-0000-0000-000057010000}"/>
    <cellStyle name="Normal 4 2 2 2 14 2 2 5" xfId="7952" xr:uid="{00000000-0005-0000-0000-000076010000}"/>
    <cellStyle name="Normal 4 2 2 2 14 2 2 6" xfId="34327" xr:uid="{DF0FBC98-0335-4595-837D-4E131DBA1C51}"/>
    <cellStyle name="Normal 4 2 2 2 14 2 3" xfId="10360" xr:uid="{00000000-0005-0000-0000-000076010000}"/>
    <cellStyle name="Normal 4 2 2 2 14 2 3 2" xfId="18658" xr:uid="{00000000-0005-0000-0000-000076010000}"/>
    <cellStyle name="Normal 4 2 2 2 14 2 4" xfId="14236" xr:uid="{00000000-0005-0000-0000-0000AA020000}"/>
    <cellStyle name="Normal 4 2 2 2 14 2 5" xfId="24407" xr:uid="{00000000-0005-0000-0000-000057010000}"/>
    <cellStyle name="Normal 4 2 2 2 14 2 6" xfId="5937" xr:uid="{00000000-0005-0000-0000-0000AA020000}"/>
    <cellStyle name="Normal 4 2 2 2 14 2 7" xfId="32510" xr:uid="{DA24C221-451E-4AB6-A6B5-9C0B6DAC8C1B}"/>
    <cellStyle name="Normal 4 2 2 2 14 3" xfId="2906" xr:uid="{00000000-0005-0000-0000-000075010000}"/>
    <cellStyle name="Normal 4 2 2 2 14 3 2" xfId="11283" xr:uid="{00000000-0005-0000-0000-000075010000}"/>
    <cellStyle name="Normal 4 2 2 2 14 3 2 2" xfId="19581" xr:uid="{00000000-0005-0000-0000-000075010000}"/>
    <cellStyle name="Normal 4 2 2 2 14 3 2 3" xfId="28163" xr:uid="{00000000-0005-0000-0000-000057010000}"/>
    <cellStyle name="Normal 4 2 2 2 14 3 3" xfId="15427" xr:uid="{00000000-0005-0000-0000-000075010000}"/>
    <cellStyle name="Normal 4 2 2 2 14 3 4" xfId="23214" xr:uid="{00000000-0005-0000-0000-000057010000}"/>
    <cellStyle name="Normal 4 2 2 2 14 3 5" xfId="7129" xr:uid="{00000000-0005-0000-0000-000075010000}"/>
    <cellStyle name="Normal 4 2 2 2 14 3 6" xfId="33432" xr:uid="{BD0460DD-F766-407D-A230-159D72230EE6}"/>
    <cellStyle name="Normal 4 2 2 2 14 4" xfId="9466" xr:uid="{00000000-0005-0000-0000-000075010000}"/>
    <cellStyle name="Normal 4 2 2 2 14 4 2" xfId="17764" xr:uid="{00000000-0005-0000-0000-000075010000}"/>
    <cellStyle name="Normal 4 2 2 2 14 4 2 2" xfId="30593" xr:uid="{00000000-0005-0000-0000-000057010000}"/>
    <cellStyle name="Normal 4 2 2 2 14 4 3" xfId="25592" xr:uid="{00000000-0005-0000-0000-000057010000}"/>
    <cellStyle name="Normal 4 2 2 2 14 5" xfId="13141" xr:uid="{00000000-0005-0000-0000-0000A9020000}"/>
    <cellStyle name="Normal 4 2 2 2 14 5 2" xfId="26878" xr:uid="{00000000-0005-0000-0000-000057010000}"/>
    <cellStyle name="Normal 4 2 2 2 14 6" xfId="21970" xr:uid="{00000000-0005-0000-0000-000057010000}"/>
    <cellStyle name="Normal 4 2 2 2 14 7" xfId="4636" xr:uid="{00000000-0005-0000-0000-0000A9020000}"/>
    <cellStyle name="Normal 4 2 2 2 14 8" xfId="31571" xr:uid="{6F375BBB-8082-46EF-8940-EEF8DA019BC7}"/>
    <cellStyle name="Normal 4 2 2 2 15" xfId="1218" xr:uid="{00000000-0005-0000-0000-000077010000}"/>
    <cellStyle name="Normal 4 2 2 2 15 2" xfId="3046" xr:uid="{00000000-0005-0000-0000-000077010000}"/>
    <cellStyle name="Normal 4 2 2 2 15 2 2" xfId="11423" xr:uid="{00000000-0005-0000-0000-000077010000}"/>
    <cellStyle name="Normal 4 2 2 2 15 2 2 2" xfId="19721" xr:uid="{00000000-0005-0000-0000-000077010000}"/>
    <cellStyle name="Normal 4 2 2 2 15 2 2 3" xfId="28659" xr:uid="{00000000-0005-0000-0000-000052010000}"/>
    <cellStyle name="Normal 4 2 2 2 15 2 3" xfId="15495" xr:uid="{00000000-0005-0000-0000-000077010000}"/>
    <cellStyle name="Normal 4 2 2 2 15 2 4" xfId="23659" xr:uid="{00000000-0005-0000-0000-000052010000}"/>
    <cellStyle name="Normal 4 2 2 2 15 2 5" xfId="7198" xr:uid="{00000000-0005-0000-0000-000077010000}"/>
    <cellStyle name="Normal 4 2 2 2 15 2 6" xfId="33572" xr:uid="{C34100A8-150A-4182-9B23-51A2F412D670}"/>
    <cellStyle name="Normal 4 2 2 2 15 3" xfId="9606" xr:uid="{00000000-0005-0000-0000-000077010000}"/>
    <cellStyle name="Normal 4 2 2 2 15 3 2" xfId="17904" xr:uid="{00000000-0005-0000-0000-000077010000}"/>
    <cellStyle name="Normal 4 2 2 2 15 3 2 2" xfId="27396" xr:uid="{00000000-0005-0000-0000-000052010000}"/>
    <cellStyle name="Normal 4 2 2 2 15 3 3" xfId="22465" xr:uid="{00000000-0005-0000-0000-000052010000}"/>
    <cellStyle name="Normal 4 2 2 2 15 4" xfId="13177" xr:uid="{00000000-0005-0000-0000-0000AB020000}"/>
    <cellStyle name="Normal 4 2 2 2 15 4 2" xfId="29845" xr:uid="{00000000-0005-0000-0000-000052010000}"/>
    <cellStyle name="Normal 4 2 2 2 15 4 3" xfId="24844" xr:uid="{00000000-0005-0000-0000-000052010000}"/>
    <cellStyle name="Normal 4 2 2 2 15 5" xfId="26110" xr:uid="{00000000-0005-0000-0000-000052010000}"/>
    <cellStyle name="Normal 4 2 2 2 15 6" xfId="21220" xr:uid="{00000000-0005-0000-0000-000052010000}"/>
    <cellStyle name="Normal 4 2 2 2 15 7" xfId="4672" xr:uid="{00000000-0005-0000-0000-0000AB020000}"/>
    <cellStyle name="Normal 4 2 2 2 15 8" xfId="31756" xr:uid="{F02F6DD8-FEC0-4987-B211-A1DF1EC05247}"/>
    <cellStyle name="Normal 4 2 2 2 16" xfId="2133" xr:uid="{00000000-0005-0000-0000-00006C010000}"/>
    <cellStyle name="Normal 4 2 2 2 16 2" xfId="10510" xr:uid="{00000000-0005-0000-0000-00006C010000}"/>
    <cellStyle name="Normal 4 2 2 2 16 2 2" xfId="18808" xr:uid="{00000000-0005-0000-0000-00006C010000}"/>
    <cellStyle name="Normal 4 2 2 2 16 2 3" xfId="28326" xr:uid="{00000000-0005-0000-0000-00009C000000}"/>
    <cellStyle name="Normal 4 2 2 2 16 3" xfId="13251" xr:uid="{00000000-0005-0000-0000-0000AC020000}"/>
    <cellStyle name="Normal 4 2 2 2 16 4" xfId="23363" xr:uid="{00000000-0005-0000-0000-00009C000000}"/>
    <cellStyle name="Normal 4 2 2 2 16 5" xfId="4880" xr:uid="{00000000-0005-0000-0000-0000AC020000}"/>
    <cellStyle name="Normal 4 2 2 2 16 6" xfId="32659" xr:uid="{AEF0F235-DE9B-4B7B-B648-FFB3D7244D5C}"/>
    <cellStyle name="Normal 4 2 2 2 17" xfId="4954" xr:uid="{00000000-0005-0000-0000-0000AD020000}"/>
    <cellStyle name="Normal 4 2 2 2 17 2" xfId="13324" xr:uid="{00000000-0005-0000-0000-0000AD020000}"/>
    <cellStyle name="Normal 4 2 2 2 17 2 2" xfId="27041" xr:uid="{00000000-0005-0000-0000-00009C000000}"/>
    <cellStyle name="Normal 4 2 2 2 17 3" xfId="22132" xr:uid="{00000000-0005-0000-0000-00009C000000}"/>
    <cellStyle name="Normal 4 2 2 2 18" xfId="5027" xr:uid="{00000000-0005-0000-0000-0000AE020000}"/>
    <cellStyle name="Normal 4 2 2 2 18 2" xfId="13397" xr:uid="{00000000-0005-0000-0000-0000AE020000}"/>
    <cellStyle name="Normal 4 2 2 2 18 2 2" xfId="29553" xr:uid="{00000000-0005-0000-0000-00009C000000}"/>
    <cellStyle name="Normal 4 2 2 2 18 3" xfId="24552" xr:uid="{00000000-0005-0000-0000-00009C000000}"/>
    <cellStyle name="Normal 4 2 2 2 19" xfId="5172" xr:uid="{00000000-0005-0000-0000-0000AF020000}"/>
    <cellStyle name="Normal 4 2 2 2 19 2" xfId="13465" xr:uid="{00000000-0005-0000-0000-0000AF020000}"/>
    <cellStyle name="Normal 4 2 2 2 19 3" xfId="25755" xr:uid="{00000000-0005-0000-0000-00009C000000}"/>
    <cellStyle name="Normal 4 2 2 2 2" xfId="238" xr:uid="{00000000-0005-0000-0000-000078010000}"/>
    <cellStyle name="Normal 4 2 2 2 2 10" xfId="541" xr:uid="{00000000-0005-0000-0000-000079010000}"/>
    <cellStyle name="Normal 4 2 2 2 2 10 2" xfId="1448" xr:uid="{00000000-0005-0000-0000-00007A010000}"/>
    <cellStyle name="Normal 4 2 2 2 2 10 2 2" xfId="3273" xr:uid="{00000000-0005-0000-0000-00007A010000}"/>
    <cellStyle name="Normal 4 2 2 2 2 10 2 2 2" xfId="11650" xr:uid="{00000000-0005-0000-0000-00007A010000}"/>
    <cellStyle name="Normal 4 2 2 2 2 10 2 2 2 2" xfId="19948" xr:uid="{00000000-0005-0000-0000-00007A010000}"/>
    <cellStyle name="Normal 4 2 2 2 2 10 2 2 3" xfId="15722" xr:uid="{00000000-0005-0000-0000-00007A010000}"/>
    <cellStyle name="Normal 4 2 2 2 2 10 2 2 4" xfId="28883" xr:uid="{00000000-0005-0000-0000-000059010000}"/>
    <cellStyle name="Normal 4 2 2 2 2 10 2 2 5" xfId="7425" xr:uid="{00000000-0005-0000-0000-00007A010000}"/>
    <cellStyle name="Normal 4 2 2 2 2 10 2 2 6" xfId="33799" xr:uid="{C8083DEC-BF8A-4B6F-BE69-6E8F4C95EFC0}"/>
    <cellStyle name="Normal 4 2 2 2 2 10 2 3" xfId="9833" xr:uid="{00000000-0005-0000-0000-00007A010000}"/>
    <cellStyle name="Normal 4 2 2 2 2 10 2 3 2" xfId="18131" xr:uid="{00000000-0005-0000-0000-00007A010000}"/>
    <cellStyle name="Normal 4 2 2 2 2 10 2 4" xfId="13708" xr:uid="{00000000-0005-0000-0000-0000B2020000}"/>
    <cellStyle name="Normal 4 2 2 2 2 10 2 5" xfId="23882" xr:uid="{00000000-0005-0000-0000-000059010000}"/>
    <cellStyle name="Normal 4 2 2 2 2 10 2 6" xfId="5409" xr:uid="{00000000-0005-0000-0000-0000B2020000}"/>
    <cellStyle name="Normal 4 2 2 2 2 10 2 7" xfId="31983" xr:uid="{B05DDBCD-507B-422A-BC93-C15F23A58FC8}"/>
    <cellStyle name="Normal 4 2 2 2 2 10 3" xfId="2378" xr:uid="{00000000-0005-0000-0000-000079010000}"/>
    <cellStyle name="Normal 4 2 2 2 2 10 3 2" xfId="10755" xr:uid="{00000000-0005-0000-0000-000079010000}"/>
    <cellStyle name="Normal 4 2 2 2 2 10 3 2 2" xfId="19053" xr:uid="{00000000-0005-0000-0000-000079010000}"/>
    <cellStyle name="Normal 4 2 2 2 2 10 3 2 3" xfId="27638" xr:uid="{00000000-0005-0000-0000-000059010000}"/>
    <cellStyle name="Normal 4 2 2 2 2 10 3 3" xfId="14900" xr:uid="{00000000-0005-0000-0000-000079010000}"/>
    <cellStyle name="Normal 4 2 2 2 2 10 3 4" xfId="22689" xr:uid="{00000000-0005-0000-0000-000059010000}"/>
    <cellStyle name="Normal 4 2 2 2 2 10 3 5" xfId="6602" xr:uid="{00000000-0005-0000-0000-000079010000}"/>
    <cellStyle name="Normal 4 2 2 2 2 10 3 6" xfId="32904" xr:uid="{B22313CA-565B-4B9A-A782-7BAA8EFA01CC}"/>
    <cellStyle name="Normal 4 2 2 2 2 10 4" xfId="8939" xr:uid="{00000000-0005-0000-0000-000079010000}"/>
    <cellStyle name="Normal 4 2 2 2 2 10 4 2" xfId="17237" xr:uid="{00000000-0005-0000-0000-000079010000}"/>
    <cellStyle name="Normal 4 2 2 2 2 10 4 2 2" xfId="30068" xr:uid="{00000000-0005-0000-0000-000059010000}"/>
    <cellStyle name="Normal 4 2 2 2 2 10 4 3" xfId="25067" xr:uid="{00000000-0005-0000-0000-000059010000}"/>
    <cellStyle name="Normal 4 2 2 2 2 10 5" xfId="13195" xr:uid="{00000000-0005-0000-0000-0000B1020000}"/>
    <cellStyle name="Normal 4 2 2 2 2 10 5 2" xfId="26352" xr:uid="{00000000-0005-0000-0000-000059010000}"/>
    <cellStyle name="Normal 4 2 2 2 2 10 6" xfId="21445" xr:uid="{00000000-0005-0000-0000-000059010000}"/>
    <cellStyle name="Normal 4 2 2 2 2 10 7" xfId="4690" xr:uid="{00000000-0005-0000-0000-0000B1020000}"/>
    <cellStyle name="Normal 4 2 2 2 2 10 8" xfId="31046" xr:uid="{48A4128F-C684-4CBE-BA5F-5CBBA11CAD4A}"/>
    <cellStyle name="Normal 4 2 2 2 2 11" xfId="875" xr:uid="{00000000-0005-0000-0000-00007B010000}"/>
    <cellStyle name="Normal 4 2 2 2 2 11 2" xfId="1779" xr:uid="{00000000-0005-0000-0000-00007C010000}"/>
    <cellStyle name="Normal 4 2 2 2 2 11 2 2" xfId="3603" xr:uid="{00000000-0005-0000-0000-00007C010000}"/>
    <cellStyle name="Normal 4 2 2 2 2 11 2 2 2" xfId="11980" xr:uid="{00000000-0005-0000-0000-00007C010000}"/>
    <cellStyle name="Normal 4 2 2 2 2 11 2 2 2 2" xfId="20278" xr:uid="{00000000-0005-0000-0000-00007C010000}"/>
    <cellStyle name="Normal 4 2 2 2 2 11 2 2 3" xfId="16051" xr:uid="{00000000-0005-0000-0000-00007C010000}"/>
    <cellStyle name="Normal 4 2 2 2 2 11 2 2 4" xfId="29210" xr:uid="{00000000-0005-0000-0000-00005A010000}"/>
    <cellStyle name="Normal 4 2 2 2 2 11 2 2 5" xfId="7754" xr:uid="{00000000-0005-0000-0000-00007C010000}"/>
    <cellStyle name="Normal 4 2 2 2 2 11 2 2 6" xfId="34129" xr:uid="{2255656B-1701-4EDA-A9E4-0A33E96F7C5A}"/>
    <cellStyle name="Normal 4 2 2 2 2 11 2 3" xfId="10162" xr:uid="{00000000-0005-0000-0000-00007C010000}"/>
    <cellStyle name="Normal 4 2 2 2 2 11 2 3 2" xfId="18460" xr:uid="{00000000-0005-0000-0000-00007C010000}"/>
    <cellStyle name="Normal 4 2 2 2 2 11 2 4" xfId="14038" xr:uid="{00000000-0005-0000-0000-0000B4020000}"/>
    <cellStyle name="Normal 4 2 2 2 2 11 2 5" xfId="24209" xr:uid="{00000000-0005-0000-0000-00005A010000}"/>
    <cellStyle name="Normal 4 2 2 2 2 11 2 6" xfId="5739" xr:uid="{00000000-0005-0000-0000-0000B4020000}"/>
    <cellStyle name="Normal 4 2 2 2 2 11 2 7" xfId="32313" xr:uid="{F543811B-5B02-4CEC-BBC8-A0A5512E50A7}"/>
    <cellStyle name="Normal 4 2 2 2 2 11 3" xfId="2708" xr:uid="{00000000-0005-0000-0000-00007B010000}"/>
    <cellStyle name="Normal 4 2 2 2 2 11 3 2" xfId="11085" xr:uid="{00000000-0005-0000-0000-00007B010000}"/>
    <cellStyle name="Normal 4 2 2 2 2 11 3 2 2" xfId="19383" xr:uid="{00000000-0005-0000-0000-00007B010000}"/>
    <cellStyle name="Normal 4 2 2 2 2 11 3 2 3" xfId="27965" xr:uid="{00000000-0005-0000-0000-00005A010000}"/>
    <cellStyle name="Normal 4 2 2 2 2 11 3 3" xfId="15229" xr:uid="{00000000-0005-0000-0000-00007B010000}"/>
    <cellStyle name="Normal 4 2 2 2 2 11 3 4" xfId="23016" xr:uid="{00000000-0005-0000-0000-00005A010000}"/>
    <cellStyle name="Normal 4 2 2 2 2 11 3 5" xfId="6931" xr:uid="{00000000-0005-0000-0000-00007B010000}"/>
    <cellStyle name="Normal 4 2 2 2 2 11 3 6" xfId="33234" xr:uid="{F9E218A8-AD72-4586-8483-E3AE55032DE7}"/>
    <cellStyle name="Normal 4 2 2 2 2 11 4" xfId="9268" xr:uid="{00000000-0005-0000-0000-00007B010000}"/>
    <cellStyle name="Normal 4 2 2 2 2 11 4 2" xfId="17566" xr:uid="{00000000-0005-0000-0000-00007B010000}"/>
    <cellStyle name="Normal 4 2 2 2 2 11 4 2 2" xfId="30395" xr:uid="{00000000-0005-0000-0000-00005A010000}"/>
    <cellStyle name="Normal 4 2 2 2 2 11 4 3" xfId="25394" xr:uid="{00000000-0005-0000-0000-00005A010000}"/>
    <cellStyle name="Normal 4 2 2 2 2 11 5" xfId="13269" xr:uid="{00000000-0005-0000-0000-0000B3020000}"/>
    <cellStyle name="Normal 4 2 2 2 2 11 5 2" xfId="26680" xr:uid="{00000000-0005-0000-0000-00005A010000}"/>
    <cellStyle name="Normal 4 2 2 2 2 11 6" xfId="21772" xr:uid="{00000000-0005-0000-0000-00005A010000}"/>
    <cellStyle name="Normal 4 2 2 2 2 11 7" xfId="4899" xr:uid="{00000000-0005-0000-0000-0000B3020000}"/>
    <cellStyle name="Normal 4 2 2 2 2 11 8" xfId="31374" xr:uid="{07D1B79D-E569-42BE-94E1-7576E5947989}"/>
    <cellStyle name="Normal 4 2 2 2 2 12" xfId="948" xr:uid="{00000000-0005-0000-0000-00007D010000}"/>
    <cellStyle name="Normal 4 2 2 2 2 12 2" xfId="1852" xr:uid="{00000000-0005-0000-0000-00007E010000}"/>
    <cellStyle name="Normal 4 2 2 2 2 12 2 2" xfId="3675" xr:uid="{00000000-0005-0000-0000-00007E010000}"/>
    <cellStyle name="Normal 4 2 2 2 2 12 2 2 2" xfId="12052" xr:uid="{00000000-0005-0000-0000-00007E010000}"/>
    <cellStyle name="Normal 4 2 2 2 2 12 2 2 2 2" xfId="20350" xr:uid="{00000000-0005-0000-0000-00007E010000}"/>
    <cellStyle name="Normal 4 2 2 2 2 12 2 2 3" xfId="16123" xr:uid="{00000000-0005-0000-0000-00007E010000}"/>
    <cellStyle name="Normal 4 2 2 2 2 12 2 2 4" xfId="29282" xr:uid="{00000000-0005-0000-0000-00005B010000}"/>
    <cellStyle name="Normal 4 2 2 2 2 12 2 2 5" xfId="7826" xr:uid="{00000000-0005-0000-0000-00007E010000}"/>
    <cellStyle name="Normal 4 2 2 2 2 12 2 2 6" xfId="34201" xr:uid="{7AEC817B-304E-4054-A45A-A2F79F83765E}"/>
    <cellStyle name="Normal 4 2 2 2 2 12 2 3" xfId="10234" xr:uid="{00000000-0005-0000-0000-00007E010000}"/>
    <cellStyle name="Normal 4 2 2 2 2 12 2 3 2" xfId="18532" xr:uid="{00000000-0005-0000-0000-00007E010000}"/>
    <cellStyle name="Normal 4 2 2 2 2 12 2 4" xfId="14110" xr:uid="{00000000-0005-0000-0000-0000B6020000}"/>
    <cellStyle name="Normal 4 2 2 2 2 12 2 5" xfId="24281" xr:uid="{00000000-0005-0000-0000-00005B010000}"/>
    <cellStyle name="Normal 4 2 2 2 2 12 2 6" xfId="5811" xr:uid="{00000000-0005-0000-0000-0000B6020000}"/>
    <cellStyle name="Normal 4 2 2 2 2 12 2 7" xfId="32384" xr:uid="{EF4F0504-8E47-49AE-9AD5-43B5C1DC1A23}"/>
    <cellStyle name="Normal 4 2 2 2 2 12 3" xfId="2780" xr:uid="{00000000-0005-0000-0000-00007D010000}"/>
    <cellStyle name="Normal 4 2 2 2 2 12 3 2" xfId="11157" xr:uid="{00000000-0005-0000-0000-00007D010000}"/>
    <cellStyle name="Normal 4 2 2 2 2 12 3 2 2" xfId="19455" xr:uid="{00000000-0005-0000-0000-00007D010000}"/>
    <cellStyle name="Normal 4 2 2 2 2 12 3 2 3" xfId="28037" xr:uid="{00000000-0005-0000-0000-00005B010000}"/>
    <cellStyle name="Normal 4 2 2 2 2 12 3 3" xfId="15301" xr:uid="{00000000-0005-0000-0000-00007D010000}"/>
    <cellStyle name="Normal 4 2 2 2 2 12 3 4" xfId="23088" xr:uid="{00000000-0005-0000-0000-00005B010000}"/>
    <cellStyle name="Normal 4 2 2 2 2 12 3 5" xfId="7003" xr:uid="{00000000-0005-0000-0000-00007D010000}"/>
    <cellStyle name="Normal 4 2 2 2 2 12 3 6" xfId="33306" xr:uid="{994C0CD0-57C9-474F-9E6F-11D223B1116F}"/>
    <cellStyle name="Normal 4 2 2 2 2 12 4" xfId="9340" xr:uid="{00000000-0005-0000-0000-00007D010000}"/>
    <cellStyle name="Normal 4 2 2 2 2 12 4 2" xfId="17638" xr:uid="{00000000-0005-0000-0000-00007D010000}"/>
    <cellStyle name="Normal 4 2 2 2 2 12 4 2 2" xfId="30467" xr:uid="{00000000-0005-0000-0000-00005B010000}"/>
    <cellStyle name="Normal 4 2 2 2 2 12 4 3" xfId="25466" xr:uid="{00000000-0005-0000-0000-00005B010000}"/>
    <cellStyle name="Normal 4 2 2 2 2 12 5" xfId="13342" xr:uid="{00000000-0005-0000-0000-0000B5020000}"/>
    <cellStyle name="Normal 4 2 2 2 2 12 5 2" xfId="26752" xr:uid="{00000000-0005-0000-0000-00005B010000}"/>
    <cellStyle name="Normal 4 2 2 2 2 12 6" xfId="21844" xr:uid="{00000000-0005-0000-0000-00005B010000}"/>
    <cellStyle name="Normal 4 2 2 2 2 12 7" xfId="4972" xr:uid="{00000000-0005-0000-0000-0000B5020000}"/>
    <cellStyle name="Normal 4 2 2 2 2 12 8" xfId="31445" xr:uid="{998AAE3C-9FBD-4103-8207-1E5F9DC09817}"/>
    <cellStyle name="Normal 4 2 2 2 2 13" xfId="1020" xr:uid="{00000000-0005-0000-0000-00007F010000}"/>
    <cellStyle name="Normal 4 2 2 2 2 13 2" xfId="1924" xr:uid="{00000000-0005-0000-0000-000080010000}"/>
    <cellStyle name="Normal 4 2 2 2 2 13 2 2" xfId="3747" xr:uid="{00000000-0005-0000-0000-000080010000}"/>
    <cellStyle name="Normal 4 2 2 2 2 13 2 2 2" xfId="12124" xr:uid="{00000000-0005-0000-0000-000080010000}"/>
    <cellStyle name="Normal 4 2 2 2 2 13 2 2 2 2" xfId="20422" xr:uid="{00000000-0005-0000-0000-000080010000}"/>
    <cellStyle name="Normal 4 2 2 2 2 13 2 2 3" xfId="16195" xr:uid="{00000000-0005-0000-0000-000080010000}"/>
    <cellStyle name="Normal 4 2 2 2 2 13 2 2 4" xfId="29354" xr:uid="{00000000-0005-0000-0000-00005C010000}"/>
    <cellStyle name="Normal 4 2 2 2 2 13 2 2 5" xfId="7898" xr:uid="{00000000-0005-0000-0000-000080010000}"/>
    <cellStyle name="Normal 4 2 2 2 2 13 2 2 6" xfId="34273" xr:uid="{A08489E8-445B-42CB-BE80-770687691D3B}"/>
    <cellStyle name="Normal 4 2 2 2 2 13 2 3" xfId="10306" xr:uid="{00000000-0005-0000-0000-000080010000}"/>
    <cellStyle name="Normal 4 2 2 2 2 13 2 3 2" xfId="18604" xr:uid="{00000000-0005-0000-0000-000080010000}"/>
    <cellStyle name="Normal 4 2 2 2 2 13 2 4" xfId="14182" xr:uid="{00000000-0005-0000-0000-0000B8020000}"/>
    <cellStyle name="Normal 4 2 2 2 2 13 2 5" xfId="24353" xr:uid="{00000000-0005-0000-0000-00005C010000}"/>
    <cellStyle name="Normal 4 2 2 2 2 13 2 6" xfId="5883" xr:uid="{00000000-0005-0000-0000-0000B8020000}"/>
    <cellStyle name="Normal 4 2 2 2 2 13 2 7" xfId="32456" xr:uid="{06891C86-6F70-4EB2-ADA5-ABE73B3494FA}"/>
    <cellStyle name="Normal 4 2 2 2 2 13 3" xfId="2852" xr:uid="{00000000-0005-0000-0000-00007F010000}"/>
    <cellStyle name="Normal 4 2 2 2 2 13 3 2" xfId="11229" xr:uid="{00000000-0005-0000-0000-00007F010000}"/>
    <cellStyle name="Normal 4 2 2 2 2 13 3 2 2" xfId="19527" xr:uid="{00000000-0005-0000-0000-00007F010000}"/>
    <cellStyle name="Normal 4 2 2 2 2 13 3 2 3" xfId="28109" xr:uid="{00000000-0005-0000-0000-00005C010000}"/>
    <cellStyle name="Normal 4 2 2 2 2 13 3 3" xfId="15373" xr:uid="{00000000-0005-0000-0000-00007F010000}"/>
    <cellStyle name="Normal 4 2 2 2 2 13 3 4" xfId="23160" xr:uid="{00000000-0005-0000-0000-00005C010000}"/>
    <cellStyle name="Normal 4 2 2 2 2 13 3 5" xfId="7075" xr:uid="{00000000-0005-0000-0000-00007F010000}"/>
    <cellStyle name="Normal 4 2 2 2 2 13 3 6" xfId="33378" xr:uid="{7EF5919A-8819-4B3A-95FB-F2D389FF36E4}"/>
    <cellStyle name="Normal 4 2 2 2 2 13 4" xfId="9412" xr:uid="{00000000-0005-0000-0000-00007F010000}"/>
    <cellStyle name="Normal 4 2 2 2 2 13 4 2" xfId="17710" xr:uid="{00000000-0005-0000-0000-00007F010000}"/>
    <cellStyle name="Normal 4 2 2 2 2 13 4 2 2" xfId="30539" xr:uid="{00000000-0005-0000-0000-00005C010000}"/>
    <cellStyle name="Normal 4 2 2 2 2 13 4 3" xfId="25538" xr:uid="{00000000-0005-0000-0000-00005C010000}"/>
    <cellStyle name="Normal 4 2 2 2 2 13 5" xfId="13415" xr:uid="{00000000-0005-0000-0000-0000B7020000}"/>
    <cellStyle name="Normal 4 2 2 2 2 13 5 2" xfId="26824" xr:uid="{00000000-0005-0000-0000-00005C010000}"/>
    <cellStyle name="Normal 4 2 2 2 2 13 6" xfId="21916" xr:uid="{00000000-0005-0000-0000-00005C010000}"/>
    <cellStyle name="Normal 4 2 2 2 2 13 7" xfId="5045" xr:uid="{00000000-0005-0000-0000-0000B7020000}"/>
    <cellStyle name="Normal 4 2 2 2 2 13 8" xfId="31517" xr:uid="{5E59CBCD-5E1A-42D0-9CD8-888368C86F13}"/>
    <cellStyle name="Normal 4 2 2 2 2 14" xfId="1095" xr:uid="{00000000-0005-0000-0000-000081010000}"/>
    <cellStyle name="Normal 4 2 2 2 2 14 2" xfId="1998" xr:uid="{00000000-0005-0000-0000-000082010000}"/>
    <cellStyle name="Normal 4 2 2 2 2 14 2 2" xfId="3819" xr:uid="{00000000-0005-0000-0000-000082010000}"/>
    <cellStyle name="Normal 4 2 2 2 2 14 2 2 2" xfId="20494" xr:uid="{00000000-0005-0000-0000-000082010000}"/>
    <cellStyle name="Normal 4 2 2 2 2 14 2 2 3" xfId="29426" xr:uid="{00000000-0005-0000-0000-00005D010000}"/>
    <cellStyle name="Normal 4 2 2 2 2 14 2 2 4" xfId="12196" xr:uid="{00000000-0005-0000-0000-000082010000}"/>
    <cellStyle name="Normal 4 2 2 2 2 14 2 2 5" xfId="34345" xr:uid="{5E8D015C-B038-457A-93D0-5B724F6AFBF6}"/>
    <cellStyle name="Normal 4 2 2 2 2 14 2 3" xfId="10378" xr:uid="{00000000-0005-0000-0000-000082010000}"/>
    <cellStyle name="Normal 4 2 2 2 2 14 2 3 2" xfId="18676" xr:uid="{00000000-0005-0000-0000-000082010000}"/>
    <cellStyle name="Normal 4 2 2 2 2 14 2 4" xfId="16267" xr:uid="{00000000-0005-0000-0000-000082010000}"/>
    <cellStyle name="Normal 4 2 2 2 2 14 2 5" xfId="24425" xr:uid="{00000000-0005-0000-0000-00005D010000}"/>
    <cellStyle name="Normal 4 2 2 2 2 14 2 6" xfId="7970" xr:uid="{00000000-0005-0000-0000-000082010000}"/>
    <cellStyle name="Normal 4 2 2 2 2 14 2 7" xfId="32528" xr:uid="{11EFE848-C249-43C0-A742-0E6A2A9A716C}"/>
    <cellStyle name="Normal 4 2 2 2 2 14 3" xfId="2924" xr:uid="{00000000-0005-0000-0000-000081010000}"/>
    <cellStyle name="Normal 4 2 2 2 2 14 3 2" xfId="11301" xr:uid="{00000000-0005-0000-0000-000081010000}"/>
    <cellStyle name="Normal 4 2 2 2 2 14 3 2 2" xfId="19599" xr:uid="{00000000-0005-0000-0000-000081010000}"/>
    <cellStyle name="Normal 4 2 2 2 2 14 3 2 3" xfId="28181" xr:uid="{00000000-0005-0000-0000-00005D010000}"/>
    <cellStyle name="Normal 4 2 2 2 2 14 3 3" xfId="15445" xr:uid="{00000000-0005-0000-0000-000081010000}"/>
    <cellStyle name="Normal 4 2 2 2 2 14 3 4" xfId="23232" xr:uid="{00000000-0005-0000-0000-00005D010000}"/>
    <cellStyle name="Normal 4 2 2 2 2 14 3 5" xfId="7147" xr:uid="{00000000-0005-0000-0000-000081010000}"/>
    <cellStyle name="Normal 4 2 2 2 2 14 3 6" xfId="33450" xr:uid="{9EF26D0E-2D3F-4BD9-8D0D-F959AFC3DA87}"/>
    <cellStyle name="Normal 4 2 2 2 2 14 4" xfId="9484" xr:uid="{00000000-0005-0000-0000-000081010000}"/>
    <cellStyle name="Normal 4 2 2 2 2 14 4 2" xfId="17782" xr:uid="{00000000-0005-0000-0000-000081010000}"/>
    <cellStyle name="Normal 4 2 2 2 2 14 4 2 2" xfId="30611" xr:uid="{00000000-0005-0000-0000-00005D010000}"/>
    <cellStyle name="Normal 4 2 2 2 2 14 4 3" xfId="25610" xr:uid="{00000000-0005-0000-0000-00005D010000}"/>
    <cellStyle name="Normal 4 2 2 2 2 14 5" xfId="14254" xr:uid="{00000000-0005-0000-0000-0000B9020000}"/>
    <cellStyle name="Normal 4 2 2 2 2 14 5 2" xfId="26896" xr:uid="{00000000-0005-0000-0000-00005D010000}"/>
    <cellStyle name="Normal 4 2 2 2 2 14 6" xfId="21988" xr:uid="{00000000-0005-0000-0000-00005D010000}"/>
    <cellStyle name="Normal 4 2 2 2 2 14 7" xfId="5955" xr:uid="{00000000-0005-0000-0000-0000B9020000}"/>
    <cellStyle name="Normal 4 2 2 2 2 14 8" xfId="31589" xr:uid="{942084E1-8CE4-453F-A8C9-A2024C0AF893}"/>
    <cellStyle name="Normal 4 2 2 2 2 15" xfId="1219" xr:uid="{00000000-0005-0000-0000-000083010000}"/>
    <cellStyle name="Normal 4 2 2 2 2 15 2" xfId="3047" xr:uid="{00000000-0005-0000-0000-000083010000}"/>
    <cellStyle name="Normal 4 2 2 2 2 15 2 2" xfId="11424" xr:uid="{00000000-0005-0000-0000-000083010000}"/>
    <cellStyle name="Normal 4 2 2 2 2 15 2 2 2" xfId="19722" xr:uid="{00000000-0005-0000-0000-000083010000}"/>
    <cellStyle name="Normal 4 2 2 2 2 15 2 2 3" xfId="28610" xr:uid="{00000000-0005-0000-0000-000058010000}"/>
    <cellStyle name="Normal 4 2 2 2 2 15 2 3" xfId="15496" xr:uid="{00000000-0005-0000-0000-000083010000}"/>
    <cellStyle name="Normal 4 2 2 2 2 15 2 4" xfId="23643" xr:uid="{00000000-0005-0000-0000-000058010000}"/>
    <cellStyle name="Normal 4 2 2 2 2 15 2 5" xfId="7199" xr:uid="{00000000-0005-0000-0000-000083010000}"/>
    <cellStyle name="Normal 4 2 2 2 2 15 2 6" xfId="33573" xr:uid="{3B2B00FF-B222-41FA-8DDC-C30210011973}"/>
    <cellStyle name="Normal 4 2 2 2 2 15 3" xfId="9607" xr:uid="{00000000-0005-0000-0000-000083010000}"/>
    <cellStyle name="Normal 4 2 2 2 2 15 3 2" xfId="17905" xr:uid="{00000000-0005-0000-0000-000083010000}"/>
    <cellStyle name="Normal 4 2 2 2 2 15 3 2 2" xfId="27343" xr:uid="{00000000-0005-0000-0000-000058010000}"/>
    <cellStyle name="Normal 4 2 2 2 2 15 3 3" xfId="22416" xr:uid="{00000000-0005-0000-0000-000058010000}"/>
    <cellStyle name="Normal 4 2 2 2 2 15 4" xfId="13466" xr:uid="{00000000-0005-0000-0000-0000BA020000}"/>
    <cellStyle name="Normal 4 2 2 2 2 15 4 2" xfId="29831" xr:uid="{00000000-0005-0000-0000-000058010000}"/>
    <cellStyle name="Normal 4 2 2 2 2 15 4 3" xfId="24830" xr:uid="{00000000-0005-0000-0000-000058010000}"/>
    <cellStyle name="Normal 4 2 2 2 2 15 5" xfId="26057" xr:uid="{00000000-0005-0000-0000-000058010000}"/>
    <cellStyle name="Normal 4 2 2 2 2 15 6" xfId="21202" xr:uid="{00000000-0005-0000-0000-000058010000}"/>
    <cellStyle name="Normal 4 2 2 2 2 15 7" xfId="5173" xr:uid="{00000000-0005-0000-0000-0000BA020000}"/>
    <cellStyle name="Normal 4 2 2 2 2 15 8" xfId="31757" xr:uid="{D089A63F-9F21-40FB-9499-A63769BE893F}"/>
    <cellStyle name="Normal 4 2 2 2 2 16" xfId="2134" xr:uid="{00000000-0005-0000-0000-000078010000}"/>
    <cellStyle name="Normal 4 2 2 2 2 16 2" xfId="10511" xr:uid="{00000000-0005-0000-0000-000078010000}"/>
    <cellStyle name="Normal 4 2 2 2 2 16 2 2" xfId="18809" xr:uid="{00000000-0005-0000-0000-000078010000}"/>
    <cellStyle name="Normal 4 2 2 2 2 16 2 3" xfId="28346" xr:uid="{00000000-0005-0000-0000-00009D000000}"/>
    <cellStyle name="Normal 4 2 2 2 2 16 3" xfId="14333" xr:uid="{00000000-0005-0000-0000-00009D000000}"/>
    <cellStyle name="Normal 4 2 2 2 2 16 4" xfId="23382" xr:uid="{00000000-0005-0000-0000-00009D000000}"/>
    <cellStyle name="Normal 4 2 2 2 2 16 5" xfId="6035" xr:uid="{00000000-0005-0000-0000-00009D000000}"/>
    <cellStyle name="Normal 4 2 2 2 2 16 6" xfId="32660" xr:uid="{42DDA86E-A6D9-439B-8688-59B69C511313}"/>
    <cellStyle name="Normal 4 2 2 2 2 17" xfId="6336" xr:uid="{00000000-0005-0000-0000-00009D000000}"/>
    <cellStyle name="Normal 4 2 2 2 2 17 2" xfId="14634" xr:uid="{00000000-0005-0000-0000-00009D000000}"/>
    <cellStyle name="Normal 4 2 2 2 2 17 2 2" xfId="27077" xr:uid="{00000000-0005-0000-0000-00009D000000}"/>
    <cellStyle name="Normal 4 2 2 2 2 17 3" xfId="22152" xr:uid="{00000000-0005-0000-0000-00009D000000}"/>
    <cellStyle name="Normal 4 2 2 2 2 18" xfId="8116" xr:uid="{00000000-0005-0000-0000-00009D000000}"/>
    <cellStyle name="Normal 4 2 2 2 2 18 2" xfId="16413" xr:uid="{00000000-0005-0000-0000-00009D000000}"/>
    <cellStyle name="Normal 4 2 2 2 2 18 2 2" xfId="29571" xr:uid="{00000000-0005-0000-0000-00009D000000}"/>
    <cellStyle name="Normal 4 2 2 2 2 18 3" xfId="24570" xr:uid="{00000000-0005-0000-0000-00009D000000}"/>
    <cellStyle name="Normal 4 2 2 2 2 19" xfId="8417" xr:uid="{00000000-0005-0000-0000-00009D000000}"/>
    <cellStyle name="Normal 4 2 2 2 2 19 2" xfId="16714" xr:uid="{00000000-0005-0000-0000-00009D000000}"/>
    <cellStyle name="Normal 4 2 2 2 2 19 3" xfId="25791" xr:uid="{00000000-0005-0000-0000-00009D000000}"/>
    <cellStyle name="Normal 4 2 2 2 2 2" xfId="379" xr:uid="{00000000-0005-0000-0000-000084010000}"/>
    <cellStyle name="Normal 4 2 2 2 2 2 10" xfId="1056" xr:uid="{00000000-0005-0000-0000-000085010000}"/>
    <cellStyle name="Normal 4 2 2 2 2 2 10 2" xfId="1960" xr:uid="{00000000-0005-0000-0000-000086010000}"/>
    <cellStyle name="Normal 4 2 2 2 2 2 10 2 2" xfId="3783" xr:uid="{00000000-0005-0000-0000-000086010000}"/>
    <cellStyle name="Normal 4 2 2 2 2 2 10 2 2 2" xfId="20458" xr:uid="{00000000-0005-0000-0000-000086010000}"/>
    <cellStyle name="Normal 4 2 2 2 2 2 10 2 2 3" xfId="29390" xr:uid="{00000000-0005-0000-0000-00005F010000}"/>
    <cellStyle name="Normal 4 2 2 2 2 2 10 2 2 4" xfId="12160" xr:uid="{00000000-0005-0000-0000-000086010000}"/>
    <cellStyle name="Normal 4 2 2 2 2 2 10 2 2 5" xfId="34309" xr:uid="{3BCAE180-1B98-4C9D-9816-6656D03D91F5}"/>
    <cellStyle name="Normal 4 2 2 2 2 2 10 2 3" xfId="10342" xr:uid="{00000000-0005-0000-0000-000086010000}"/>
    <cellStyle name="Normal 4 2 2 2 2 2 10 2 3 2" xfId="18640" xr:uid="{00000000-0005-0000-0000-000086010000}"/>
    <cellStyle name="Normal 4 2 2 2 2 2 10 2 4" xfId="16231" xr:uid="{00000000-0005-0000-0000-000086010000}"/>
    <cellStyle name="Normal 4 2 2 2 2 2 10 2 5" xfId="24389" xr:uid="{00000000-0005-0000-0000-00005F010000}"/>
    <cellStyle name="Normal 4 2 2 2 2 2 10 2 6" xfId="7934" xr:uid="{00000000-0005-0000-0000-000086010000}"/>
    <cellStyle name="Normal 4 2 2 2 2 2 10 2 7" xfId="32492" xr:uid="{2679256F-90A9-42FB-AEB8-48826225AD4B}"/>
    <cellStyle name="Normal 4 2 2 2 2 2 10 3" xfId="2888" xr:uid="{00000000-0005-0000-0000-000085010000}"/>
    <cellStyle name="Normal 4 2 2 2 2 2 10 3 2" xfId="11265" xr:uid="{00000000-0005-0000-0000-000085010000}"/>
    <cellStyle name="Normal 4 2 2 2 2 2 10 3 2 2" xfId="19563" xr:uid="{00000000-0005-0000-0000-000085010000}"/>
    <cellStyle name="Normal 4 2 2 2 2 2 10 3 2 3" xfId="28145" xr:uid="{00000000-0005-0000-0000-00005F010000}"/>
    <cellStyle name="Normal 4 2 2 2 2 2 10 3 3" xfId="15409" xr:uid="{00000000-0005-0000-0000-000085010000}"/>
    <cellStyle name="Normal 4 2 2 2 2 2 10 3 4" xfId="23196" xr:uid="{00000000-0005-0000-0000-00005F010000}"/>
    <cellStyle name="Normal 4 2 2 2 2 2 10 3 5" xfId="7111" xr:uid="{00000000-0005-0000-0000-000085010000}"/>
    <cellStyle name="Normal 4 2 2 2 2 2 10 3 6" xfId="33414" xr:uid="{DE685CC8-0EA4-4187-93D3-F03378722733}"/>
    <cellStyle name="Normal 4 2 2 2 2 2 10 4" xfId="9448" xr:uid="{00000000-0005-0000-0000-000085010000}"/>
    <cellStyle name="Normal 4 2 2 2 2 2 10 4 2" xfId="17746" xr:uid="{00000000-0005-0000-0000-000085010000}"/>
    <cellStyle name="Normal 4 2 2 2 2 2 10 4 2 2" xfId="30575" xr:uid="{00000000-0005-0000-0000-00005F010000}"/>
    <cellStyle name="Normal 4 2 2 2 2 2 10 4 3" xfId="25574" xr:uid="{00000000-0005-0000-0000-00005F010000}"/>
    <cellStyle name="Normal 4 2 2 2 2 2 10 5" xfId="14218" xr:uid="{00000000-0005-0000-0000-0000BC020000}"/>
    <cellStyle name="Normal 4 2 2 2 2 2 10 5 2" xfId="26860" xr:uid="{00000000-0005-0000-0000-00005F010000}"/>
    <cellStyle name="Normal 4 2 2 2 2 2 10 6" xfId="21952" xr:uid="{00000000-0005-0000-0000-00005F010000}"/>
    <cellStyle name="Normal 4 2 2 2 2 2 10 7" xfId="5919" xr:uid="{00000000-0005-0000-0000-0000BC020000}"/>
    <cellStyle name="Normal 4 2 2 2 2 2 10 8" xfId="31553" xr:uid="{C8ACA12E-1625-4AB8-9F95-4146CF3FA29E}"/>
    <cellStyle name="Normal 4 2 2 2 2 2 11" xfId="1131" xr:uid="{00000000-0005-0000-0000-000087010000}"/>
    <cellStyle name="Normal 4 2 2 2 2 2 11 2" xfId="2034" xr:uid="{00000000-0005-0000-0000-000088010000}"/>
    <cellStyle name="Normal 4 2 2 2 2 2 11 2 2" xfId="3855" xr:uid="{00000000-0005-0000-0000-000088010000}"/>
    <cellStyle name="Normal 4 2 2 2 2 2 11 2 2 2" xfId="20530" xr:uid="{00000000-0005-0000-0000-000088010000}"/>
    <cellStyle name="Normal 4 2 2 2 2 2 11 2 2 3" xfId="29462" xr:uid="{00000000-0005-0000-0000-000060010000}"/>
    <cellStyle name="Normal 4 2 2 2 2 2 11 2 2 4" xfId="12232" xr:uid="{00000000-0005-0000-0000-000088010000}"/>
    <cellStyle name="Normal 4 2 2 2 2 2 11 2 2 5" xfId="34381" xr:uid="{B290F7ED-F28B-4D64-870B-EA916E8CA78B}"/>
    <cellStyle name="Normal 4 2 2 2 2 2 11 2 3" xfId="10414" xr:uid="{00000000-0005-0000-0000-000088010000}"/>
    <cellStyle name="Normal 4 2 2 2 2 2 11 2 3 2" xfId="18712" xr:uid="{00000000-0005-0000-0000-000088010000}"/>
    <cellStyle name="Normal 4 2 2 2 2 2 11 2 4" xfId="16303" xr:uid="{00000000-0005-0000-0000-000088010000}"/>
    <cellStyle name="Normal 4 2 2 2 2 2 11 2 5" xfId="24461" xr:uid="{00000000-0005-0000-0000-000060010000}"/>
    <cellStyle name="Normal 4 2 2 2 2 2 11 2 6" xfId="8006" xr:uid="{00000000-0005-0000-0000-000088010000}"/>
    <cellStyle name="Normal 4 2 2 2 2 2 11 2 7" xfId="32564" xr:uid="{A3B195DF-D958-4365-AA2F-C74A985A5F98}"/>
    <cellStyle name="Normal 4 2 2 2 2 2 11 3" xfId="2960" xr:uid="{00000000-0005-0000-0000-000087010000}"/>
    <cellStyle name="Normal 4 2 2 2 2 2 11 3 2" xfId="11337" xr:uid="{00000000-0005-0000-0000-000087010000}"/>
    <cellStyle name="Normal 4 2 2 2 2 2 11 3 2 2" xfId="19635" xr:uid="{00000000-0005-0000-0000-000087010000}"/>
    <cellStyle name="Normal 4 2 2 2 2 2 11 3 2 3" xfId="28217" xr:uid="{00000000-0005-0000-0000-000060010000}"/>
    <cellStyle name="Normal 4 2 2 2 2 2 11 3 3" xfId="15481" xr:uid="{00000000-0005-0000-0000-000087010000}"/>
    <cellStyle name="Normal 4 2 2 2 2 2 11 3 4" xfId="23268" xr:uid="{00000000-0005-0000-0000-000060010000}"/>
    <cellStyle name="Normal 4 2 2 2 2 2 11 3 5" xfId="7183" xr:uid="{00000000-0005-0000-0000-000087010000}"/>
    <cellStyle name="Normal 4 2 2 2 2 2 11 3 6" xfId="33486" xr:uid="{EF205F39-1643-414B-90F8-51F4CED6BED5}"/>
    <cellStyle name="Normal 4 2 2 2 2 2 11 4" xfId="9520" xr:uid="{00000000-0005-0000-0000-000087010000}"/>
    <cellStyle name="Normal 4 2 2 2 2 2 11 4 2" xfId="17818" xr:uid="{00000000-0005-0000-0000-000087010000}"/>
    <cellStyle name="Normal 4 2 2 2 2 2 11 4 2 2" xfId="30647" xr:uid="{00000000-0005-0000-0000-000060010000}"/>
    <cellStyle name="Normal 4 2 2 2 2 2 11 4 3" xfId="25646" xr:uid="{00000000-0005-0000-0000-000060010000}"/>
    <cellStyle name="Normal 4 2 2 2 2 2 11 5" xfId="14290" xr:uid="{00000000-0005-0000-0000-0000BD020000}"/>
    <cellStyle name="Normal 4 2 2 2 2 2 11 5 2" xfId="26932" xr:uid="{00000000-0005-0000-0000-000060010000}"/>
    <cellStyle name="Normal 4 2 2 2 2 2 11 6" xfId="22024" xr:uid="{00000000-0005-0000-0000-000060010000}"/>
    <cellStyle name="Normal 4 2 2 2 2 2 11 7" xfId="5991" xr:uid="{00000000-0005-0000-0000-0000BD020000}"/>
    <cellStyle name="Normal 4 2 2 2 2 2 11 8" xfId="31625" xr:uid="{77F3BB0D-2A91-4768-890D-1FC5FA46282C}"/>
    <cellStyle name="Normal 4 2 2 2 2 2 12" xfId="1293" xr:uid="{00000000-0005-0000-0000-000089010000}"/>
    <cellStyle name="Normal 4 2 2 2 2 2 12 2" xfId="3120" xr:uid="{00000000-0005-0000-0000-000089010000}"/>
    <cellStyle name="Normal 4 2 2 2 2 2 12 2 2" xfId="11497" xr:uid="{00000000-0005-0000-0000-000089010000}"/>
    <cellStyle name="Normal 4 2 2 2 2 2 12 2 2 2" xfId="19795" xr:uid="{00000000-0005-0000-0000-000089010000}"/>
    <cellStyle name="Normal 4 2 2 2 2 2 12 2 2 3" xfId="28731" xr:uid="{00000000-0005-0000-0000-00005E010000}"/>
    <cellStyle name="Normal 4 2 2 2 2 2 12 2 3" xfId="15569" xr:uid="{00000000-0005-0000-0000-000089010000}"/>
    <cellStyle name="Normal 4 2 2 2 2 2 12 2 4" xfId="23730" xr:uid="{00000000-0005-0000-0000-00005E010000}"/>
    <cellStyle name="Normal 4 2 2 2 2 2 12 2 5" xfId="7272" xr:uid="{00000000-0005-0000-0000-000089010000}"/>
    <cellStyle name="Normal 4 2 2 2 2 2 12 2 6" xfId="33646" xr:uid="{BD9FC570-F932-4EA3-BEAD-E518857292B1}"/>
    <cellStyle name="Normal 4 2 2 2 2 2 12 3" xfId="9680" xr:uid="{00000000-0005-0000-0000-000089010000}"/>
    <cellStyle name="Normal 4 2 2 2 2 2 12 3 2" xfId="17978" xr:uid="{00000000-0005-0000-0000-000089010000}"/>
    <cellStyle name="Normal 4 2 2 2 2 2 12 3 2 2" xfId="27485" xr:uid="{00000000-0005-0000-0000-00005E010000}"/>
    <cellStyle name="Normal 4 2 2 2 2 2 12 3 3" xfId="22537" xr:uid="{00000000-0005-0000-0000-00005E010000}"/>
    <cellStyle name="Normal 4 2 2 2 2 2 12 4" xfId="13555" xr:uid="{00000000-0005-0000-0000-0000BE020000}"/>
    <cellStyle name="Normal 4 2 2 2 2 2 12 4 2" xfId="29916" xr:uid="{00000000-0005-0000-0000-00005E010000}"/>
    <cellStyle name="Normal 4 2 2 2 2 2 12 4 3" xfId="24915" xr:uid="{00000000-0005-0000-0000-00005E010000}"/>
    <cellStyle name="Normal 4 2 2 2 2 2 12 5" xfId="26199" xr:uid="{00000000-0005-0000-0000-00005E010000}"/>
    <cellStyle name="Normal 4 2 2 2 2 2 12 6" xfId="21292" xr:uid="{00000000-0005-0000-0000-00005E010000}"/>
    <cellStyle name="Normal 4 2 2 2 2 2 12 7" xfId="5256" xr:uid="{00000000-0005-0000-0000-0000BE020000}"/>
    <cellStyle name="Normal 4 2 2 2 2 2 12 8" xfId="31830" xr:uid="{A3077EBC-034E-4280-A536-BB93A96E3481}"/>
    <cellStyle name="Normal 4 2 2 2 2 2 13" xfId="2224" xr:uid="{00000000-0005-0000-0000-000084010000}"/>
    <cellStyle name="Normal 4 2 2 2 2 2 13 2" xfId="10601" xr:uid="{00000000-0005-0000-0000-000084010000}"/>
    <cellStyle name="Normal 4 2 2 2 2 2 13 2 2" xfId="18899" xr:uid="{00000000-0005-0000-0000-000084010000}"/>
    <cellStyle name="Normal 4 2 2 2 2 2 13 2 3" xfId="28382" xr:uid="{00000000-0005-0000-0000-00009E000000}"/>
    <cellStyle name="Normal 4 2 2 2 2 2 13 3" xfId="14369" xr:uid="{00000000-0005-0000-0000-00009E000000}"/>
    <cellStyle name="Normal 4 2 2 2 2 2 13 4" xfId="23418" xr:uid="{00000000-0005-0000-0000-00009E000000}"/>
    <cellStyle name="Normal 4 2 2 2 2 2 13 5" xfId="6071" xr:uid="{00000000-0005-0000-0000-00009E000000}"/>
    <cellStyle name="Normal 4 2 2 2 2 2 13 6" xfId="32750" xr:uid="{975F941C-3409-4A6C-8575-0436FD21E927}"/>
    <cellStyle name="Normal 4 2 2 2 2 2 14" xfId="6372" xr:uid="{00000000-0005-0000-0000-00009E000000}"/>
    <cellStyle name="Normal 4 2 2 2 2 2 14 2" xfId="14670" xr:uid="{00000000-0005-0000-0000-00009E000000}"/>
    <cellStyle name="Normal 4 2 2 2 2 2 14 2 2" xfId="27113" xr:uid="{00000000-0005-0000-0000-00009E000000}"/>
    <cellStyle name="Normal 4 2 2 2 2 2 14 3" xfId="22188" xr:uid="{00000000-0005-0000-0000-00009E000000}"/>
    <cellStyle name="Normal 4 2 2 2 2 2 15" xfId="8152" xr:uid="{00000000-0005-0000-0000-00009E000000}"/>
    <cellStyle name="Normal 4 2 2 2 2 2 15 2" xfId="16449" xr:uid="{00000000-0005-0000-0000-00009E000000}"/>
    <cellStyle name="Normal 4 2 2 2 2 2 15 2 2" xfId="29607" xr:uid="{00000000-0005-0000-0000-00009E000000}"/>
    <cellStyle name="Normal 4 2 2 2 2 2 15 3" xfId="24606" xr:uid="{00000000-0005-0000-0000-00009E000000}"/>
    <cellStyle name="Normal 4 2 2 2 2 2 16" xfId="8453" xr:uid="{00000000-0005-0000-0000-00009E000000}"/>
    <cellStyle name="Normal 4 2 2 2 2 2 16 2" xfId="16750" xr:uid="{00000000-0005-0000-0000-00009E000000}"/>
    <cellStyle name="Normal 4 2 2 2 2 2 16 3" xfId="25827" xr:uid="{00000000-0005-0000-0000-00009E000000}"/>
    <cellStyle name="Normal 4 2 2 2 2 2 17" xfId="8786" xr:uid="{00000000-0005-0000-0000-000084010000}"/>
    <cellStyle name="Normal 4 2 2 2 2 2 17 2" xfId="17084" xr:uid="{00000000-0005-0000-0000-000084010000}"/>
    <cellStyle name="Normal 4 2 2 2 2 2 18" xfId="12383" xr:uid="{00000000-0005-0000-0000-00009E000000}"/>
    <cellStyle name="Normal 4 2 2 2 2 2 18 2" xfId="20681" xr:uid="{00000000-0005-0000-0000-00009E000000}"/>
    <cellStyle name="Normal 4 2 2 2 2 2 19" xfId="12774" xr:uid="{00000000-0005-0000-0000-0000BB020000}"/>
    <cellStyle name="Normal 4 2 2 2 2 2 2" xfId="455" xr:uid="{00000000-0005-0000-0000-00008A010000}"/>
    <cellStyle name="Normal 4 2 2 2 2 2 2 10" xfId="21050" xr:uid="{00000000-0005-0000-0000-00009F000000}"/>
    <cellStyle name="Normal 4 2 2 2 2 2 2 11" xfId="4726" xr:uid="{00000000-0005-0000-0000-0000BF020000}"/>
    <cellStyle name="Normal 4 2 2 2 2 2 2 12" xfId="30966" xr:uid="{2527756B-78D2-45EC-B23D-921B638966C4}"/>
    <cellStyle name="Normal 4 2 2 2 2 2 2 2" xfId="1203" xr:uid="{00000000-0005-0000-0000-00008B010000}"/>
    <cellStyle name="Normal 4 2 2 2 2 2 2 2 10" xfId="5328" xr:uid="{00000000-0005-0000-0000-0000C0020000}"/>
    <cellStyle name="Normal 4 2 2 2 2 2 2 2 11" xfId="31696" xr:uid="{0447824B-95B6-4459-8FE8-4A0C233653EC}"/>
    <cellStyle name="Normal 4 2 2 2 2 2 2 2 2" xfId="1211" xr:uid="{00000000-0005-0000-0000-00008C010000}"/>
    <cellStyle name="Normal 4 2 2 2 2 2 2 2 2 2" xfId="2114" xr:uid="{00000000-0005-0000-0000-00008D010000}"/>
    <cellStyle name="Normal 4 2 2 2 2 2 2 2 2 2 2" xfId="3934" xr:uid="{00000000-0005-0000-0000-00008D010000}"/>
    <cellStyle name="Normal 4 2 2 2 2 2 2 2 2 2 2 2" xfId="20609" xr:uid="{00000000-0005-0000-0000-00008D010000}"/>
    <cellStyle name="Normal 4 2 2 2 2 2 2 2 2 2 2 3" xfId="29541" xr:uid="{00000000-0005-0000-0000-000063010000}"/>
    <cellStyle name="Normal 4 2 2 2 2 2 2 2 2 2 2 4" xfId="12311" xr:uid="{00000000-0005-0000-0000-00008D010000}"/>
    <cellStyle name="Normal 4 2 2 2 2 2 2 2 2 2 2 5" xfId="34460" xr:uid="{431A81E0-D575-4DBF-9556-5B2C70527F15}"/>
    <cellStyle name="Normal 4 2 2 2 2 2 2 2 2 2 3" xfId="10493" xr:uid="{00000000-0005-0000-0000-00008D010000}"/>
    <cellStyle name="Normal 4 2 2 2 2 2 2 2 2 2 3 2" xfId="18791" xr:uid="{00000000-0005-0000-0000-00008D010000}"/>
    <cellStyle name="Normal 4 2 2 2 2 2 2 2 2 2 4" xfId="16381" xr:uid="{00000000-0005-0000-0000-00008D010000}"/>
    <cellStyle name="Normal 4 2 2 2 2 2 2 2 2 2 5" xfId="24540" xr:uid="{00000000-0005-0000-0000-000063010000}"/>
    <cellStyle name="Normal 4 2 2 2 2 2 2 2 2 2 6" xfId="8085" xr:uid="{00000000-0005-0000-0000-00008D010000}"/>
    <cellStyle name="Normal 4 2 2 2 2 2 2 2 2 2 7" xfId="32642" xr:uid="{89887203-0427-444B-A993-EDA90F9E786C}"/>
    <cellStyle name="Normal 4 2 2 2 2 2 2 2 2 3" xfId="3039" xr:uid="{00000000-0005-0000-0000-00008C010000}"/>
    <cellStyle name="Normal 4 2 2 2 2 2 2 2 2 3 2" xfId="11416" xr:uid="{00000000-0005-0000-0000-00008C010000}"/>
    <cellStyle name="Normal 4 2 2 2 2 2 2 2 2 3 2 2" xfId="19714" xr:uid="{00000000-0005-0000-0000-00008C010000}"/>
    <cellStyle name="Normal 4 2 2 2 2 2 2 2 2 3 2 3" xfId="28296" xr:uid="{00000000-0005-0000-0000-000063010000}"/>
    <cellStyle name="Normal 4 2 2 2 2 2 2 2 2 3 3" xfId="15488" xr:uid="{00000000-0005-0000-0000-00008C010000}"/>
    <cellStyle name="Normal 4 2 2 2 2 2 2 2 2 3 4" xfId="23347" xr:uid="{00000000-0005-0000-0000-000063010000}"/>
    <cellStyle name="Normal 4 2 2 2 2 2 2 2 2 3 5" xfId="7191" xr:uid="{00000000-0005-0000-0000-00008C010000}"/>
    <cellStyle name="Normal 4 2 2 2 2 2 2 2 2 3 6" xfId="33565" xr:uid="{869186F1-A2E3-4FF9-A860-0402BB5727B2}"/>
    <cellStyle name="Normal 4 2 2 2 2 2 2 2 2 4" xfId="9599" xr:uid="{00000000-0005-0000-0000-00008C010000}"/>
    <cellStyle name="Normal 4 2 2 2 2 2 2 2 2 4 2" xfId="17897" xr:uid="{00000000-0005-0000-0000-00008C010000}"/>
    <cellStyle name="Normal 4 2 2 2 2 2 2 2 2 4 2 2" xfId="30726" xr:uid="{00000000-0005-0000-0000-000063010000}"/>
    <cellStyle name="Normal 4 2 2 2 2 2 2 2 2 4 3" xfId="25725" xr:uid="{00000000-0005-0000-0000-000063010000}"/>
    <cellStyle name="Normal 4 2 2 2 2 2 2 2 2 5" xfId="14585" xr:uid="{00000000-0005-0000-0000-0000A0000000}"/>
    <cellStyle name="Normal 4 2 2 2 2 2 2 2 2 5 2" xfId="27011" xr:uid="{00000000-0005-0000-0000-000063010000}"/>
    <cellStyle name="Normal 4 2 2 2 2 2 2 2 2 6" xfId="22103" xr:uid="{00000000-0005-0000-0000-000063010000}"/>
    <cellStyle name="Normal 4 2 2 2 2 2 2 2 2 7" xfId="6287" xr:uid="{00000000-0005-0000-0000-0000A0000000}"/>
    <cellStyle name="Normal 4 2 2 2 2 2 2 2 2 8" xfId="31703" xr:uid="{9CD09ABB-249E-4B9A-BB64-EF9CC8B3D989}"/>
    <cellStyle name="Normal 4 2 2 2 2 2 2 2 3" xfId="2106" xr:uid="{00000000-0005-0000-0000-00008E010000}"/>
    <cellStyle name="Normal 4 2 2 2 2 2 2 2 3 2" xfId="3927" xr:uid="{00000000-0005-0000-0000-00008E010000}"/>
    <cellStyle name="Normal 4 2 2 2 2 2 2 2 3 2 2" xfId="20602" xr:uid="{00000000-0005-0000-0000-00008E010000}"/>
    <cellStyle name="Normal 4 2 2 2 2 2 2 2 3 2 2 2" xfId="29534" xr:uid="{00000000-0005-0000-0000-000062010000}"/>
    <cellStyle name="Normal 4 2 2 2 2 2 2 2 3 2 3" xfId="24533" xr:uid="{00000000-0005-0000-0000-000062010000}"/>
    <cellStyle name="Normal 4 2 2 2 2 2 2 2 3 2 4" xfId="12304" xr:uid="{00000000-0005-0000-0000-00008E010000}"/>
    <cellStyle name="Normal 4 2 2 2 2 2 2 2 3 2 5" xfId="34453" xr:uid="{7CB13E6A-4B2E-4E98-804D-71E4F2B22DDE}"/>
    <cellStyle name="Normal 4 2 2 2 2 2 2 2 3 3" xfId="10486" xr:uid="{00000000-0005-0000-0000-00008E010000}"/>
    <cellStyle name="Normal 4 2 2 2 2 2 2 2 3 3 2" xfId="18784" xr:uid="{00000000-0005-0000-0000-00008E010000}"/>
    <cellStyle name="Normal 4 2 2 2 2 2 2 2 3 3 2 2" xfId="28289" xr:uid="{00000000-0005-0000-0000-000062010000}"/>
    <cellStyle name="Normal 4 2 2 2 2 2 2 2 3 3 3" xfId="23340" xr:uid="{00000000-0005-0000-0000-000062010000}"/>
    <cellStyle name="Normal 4 2 2 2 2 2 2 2 3 4" xfId="14886" xr:uid="{00000000-0005-0000-0000-0000A0000000}"/>
    <cellStyle name="Normal 4 2 2 2 2 2 2 2 3 4 2" xfId="30719" xr:uid="{00000000-0005-0000-0000-000062010000}"/>
    <cellStyle name="Normal 4 2 2 2 2 2 2 2 3 4 3" xfId="25718" xr:uid="{00000000-0005-0000-0000-000062010000}"/>
    <cellStyle name="Normal 4 2 2 2 2 2 2 2 3 5" xfId="27004" xr:uid="{00000000-0005-0000-0000-000062010000}"/>
    <cellStyle name="Normal 4 2 2 2 2 2 2 2 3 6" xfId="22096" xr:uid="{00000000-0005-0000-0000-000062010000}"/>
    <cellStyle name="Normal 4 2 2 2 2 2 2 2 3 7" xfId="6588" xr:uid="{00000000-0005-0000-0000-0000A0000000}"/>
    <cellStyle name="Normal 4 2 2 2 2 2 2 2 3 8" xfId="32635" xr:uid="{186051ED-08A3-4BD2-BCD6-A412C909A747}"/>
    <cellStyle name="Normal 4 2 2 2 2 2 2 2 4" xfId="3032" xr:uid="{00000000-0005-0000-0000-00008B010000}"/>
    <cellStyle name="Normal 4 2 2 2 2 2 2 2 4 2" xfId="11409" xr:uid="{00000000-0005-0000-0000-00008B010000}"/>
    <cellStyle name="Normal 4 2 2 2 2 2 2 2 4 2 2" xfId="19707" xr:uid="{00000000-0005-0000-0000-00008B010000}"/>
    <cellStyle name="Normal 4 2 2 2 2 2 2 2 4 2 3" xfId="28598" xr:uid="{00000000-0005-0000-0000-0000A0000000}"/>
    <cellStyle name="Normal 4 2 2 2 2 2 2 2 4 3" xfId="16665" xr:uid="{00000000-0005-0000-0000-0000A0000000}"/>
    <cellStyle name="Normal 4 2 2 2 2 2 2 2 4 4" xfId="23634" xr:uid="{00000000-0005-0000-0000-0000A0000000}"/>
    <cellStyle name="Normal 4 2 2 2 2 2 2 2 4 5" xfId="8368" xr:uid="{00000000-0005-0000-0000-0000A0000000}"/>
    <cellStyle name="Normal 4 2 2 2 2 2 2 2 4 6" xfId="33558" xr:uid="{CBE1EED1-4382-4954-94D0-86678B799526}"/>
    <cellStyle name="Normal 4 2 2 2 2 2 2 2 5" xfId="8669" xr:uid="{00000000-0005-0000-0000-0000A0000000}"/>
    <cellStyle name="Normal 4 2 2 2 2 2 2 2 5 2" xfId="16966" xr:uid="{00000000-0005-0000-0000-0000A0000000}"/>
    <cellStyle name="Normal 4 2 2 2 2 2 2 2 5 2 2" xfId="27329" xr:uid="{00000000-0005-0000-0000-0000A0000000}"/>
    <cellStyle name="Normal 4 2 2 2 2 2 2 2 5 3" xfId="22404" xr:uid="{00000000-0005-0000-0000-0000A0000000}"/>
    <cellStyle name="Normal 4 2 2 2 2 2 2 2 6" xfId="9592" xr:uid="{00000000-0005-0000-0000-00008B010000}"/>
    <cellStyle name="Normal 4 2 2 2 2 2 2 2 6 2" xfId="17890" xr:uid="{00000000-0005-0000-0000-00008B010000}"/>
    <cellStyle name="Normal 4 2 2 2 2 2 2 2 6 2 2" xfId="29823" xr:uid="{00000000-0005-0000-0000-0000A0000000}"/>
    <cellStyle name="Normal 4 2 2 2 2 2 2 2 6 3" xfId="24822" xr:uid="{00000000-0005-0000-0000-0000A0000000}"/>
    <cellStyle name="Normal 4 2 2 2 2 2 2 2 7" xfId="12599" xr:uid="{00000000-0005-0000-0000-0000A0000000}"/>
    <cellStyle name="Normal 4 2 2 2 2 2 2 2 7 2" xfId="20897" xr:uid="{00000000-0005-0000-0000-0000A0000000}"/>
    <cellStyle name="Normal 4 2 2 2 2 2 2 2 7 3" xfId="26043" xr:uid="{00000000-0005-0000-0000-0000A0000000}"/>
    <cellStyle name="Normal 4 2 2 2 2 2 2 2 8" xfId="13627" xr:uid="{00000000-0005-0000-0000-0000C0020000}"/>
    <cellStyle name="Normal 4 2 2 2 2 2 2 2 9" xfId="21194" xr:uid="{00000000-0005-0000-0000-0000A0000000}"/>
    <cellStyle name="Normal 4 2 2 2 2 2 2 3" xfId="1366" xr:uid="{00000000-0005-0000-0000-00008F010000}"/>
    <cellStyle name="Normal 4 2 2 2 2 2 2 3 2" xfId="3192" xr:uid="{00000000-0005-0000-0000-00008F010000}"/>
    <cellStyle name="Normal 4 2 2 2 2 2 2 3 2 2" xfId="11569" xr:uid="{00000000-0005-0000-0000-00008F010000}"/>
    <cellStyle name="Normal 4 2 2 2 2 2 2 3 2 2 2" xfId="19867" xr:uid="{00000000-0005-0000-0000-00008F010000}"/>
    <cellStyle name="Normal 4 2 2 2 2 2 2 3 2 2 3" xfId="28803" xr:uid="{00000000-0005-0000-0000-000061010000}"/>
    <cellStyle name="Normal 4 2 2 2 2 2 2 3 2 3" xfId="15641" xr:uid="{00000000-0005-0000-0000-00008F010000}"/>
    <cellStyle name="Normal 4 2 2 2 2 2 2 3 2 4" xfId="23802" xr:uid="{00000000-0005-0000-0000-000061010000}"/>
    <cellStyle name="Normal 4 2 2 2 2 2 2 3 2 5" xfId="7344" xr:uid="{00000000-0005-0000-0000-00008F010000}"/>
    <cellStyle name="Normal 4 2 2 2 2 2 2 3 2 6" xfId="33718" xr:uid="{A0AEB0F5-D904-4179-B893-FD30C63B3B0E}"/>
    <cellStyle name="Normal 4 2 2 2 2 2 2 3 3" xfId="9752" xr:uid="{00000000-0005-0000-0000-00008F010000}"/>
    <cellStyle name="Normal 4 2 2 2 2 2 2 3 3 2" xfId="18050" xr:uid="{00000000-0005-0000-0000-00008F010000}"/>
    <cellStyle name="Normal 4 2 2 2 2 2 2 3 3 2 2" xfId="27558" xr:uid="{00000000-0005-0000-0000-000061010000}"/>
    <cellStyle name="Normal 4 2 2 2 2 2 2 3 3 3" xfId="22609" xr:uid="{00000000-0005-0000-0000-000061010000}"/>
    <cellStyle name="Normal 4 2 2 2 2 2 2 3 4" xfId="14441" xr:uid="{00000000-0005-0000-0000-00009F000000}"/>
    <cellStyle name="Normal 4 2 2 2 2 2 2 3 4 2" xfId="29988" xr:uid="{00000000-0005-0000-0000-000061010000}"/>
    <cellStyle name="Normal 4 2 2 2 2 2 2 3 4 3" xfId="24987" xr:uid="{00000000-0005-0000-0000-000061010000}"/>
    <cellStyle name="Normal 4 2 2 2 2 2 2 3 5" xfId="26272" xr:uid="{00000000-0005-0000-0000-000061010000}"/>
    <cellStyle name="Normal 4 2 2 2 2 2 2 3 6" xfId="21364" xr:uid="{00000000-0005-0000-0000-000061010000}"/>
    <cellStyle name="Normal 4 2 2 2 2 2 2 3 7" xfId="6143" xr:uid="{00000000-0005-0000-0000-00009F000000}"/>
    <cellStyle name="Normal 4 2 2 2 2 2 2 3 8" xfId="31902" xr:uid="{4C99EAD1-BE40-4816-993A-3F6F042A3B35}"/>
    <cellStyle name="Normal 4 2 2 2 2 2 2 4" xfId="2296" xr:uid="{00000000-0005-0000-0000-00008A010000}"/>
    <cellStyle name="Normal 4 2 2 2 2 2 2 4 2" xfId="10673" xr:uid="{00000000-0005-0000-0000-00008A010000}"/>
    <cellStyle name="Normal 4 2 2 2 2 2 2 4 2 2" xfId="18971" xr:uid="{00000000-0005-0000-0000-00008A010000}"/>
    <cellStyle name="Normal 4 2 2 2 2 2 2 4 2 3" xfId="28454" xr:uid="{00000000-0005-0000-0000-00009F000000}"/>
    <cellStyle name="Normal 4 2 2 2 2 2 2 4 3" xfId="14742" xr:uid="{00000000-0005-0000-0000-00009F000000}"/>
    <cellStyle name="Normal 4 2 2 2 2 2 2 4 4" xfId="23490" xr:uid="{00000000-0005-0000-0000-00009F000000}"/>
    <cellStyle name="Normal 4 2 2 2 2 2 2 4 5" xfId="6444" xr:uid="{00000000-0005-0000-0000-00009F000000}"/>
    <cellStyle name="Normal 4 2 2 2 2 2 2 4 6" xfId="32822" xr:uid="{D4A6E9BF-93CE-4BB2-A139-D160ADCB7BBA}"/>
    <cellStyle name="Normal 4 2 2 2 2 2 2 5" xfId="8224" xr:uid="{00000000-0005-0000-0000-00009F000000}"/>
    <cellStyle name="Normal 4 2 2 2 2 2 2 5 2" xfId="16521" xr:uid="{00000000-0005-0000-0000-00009F000000}"/>
    <cellStyle name="Normal 4 2 2 2 2 2 2 5 2 2" xfId="27185" xr:uid="{00000000-0005-0000-0000-00009F000000}"/>
    <cellStyle name="Normal 4 2 2 2 2 2 2 5 3" xfId="22260" xr:uid="{00000000-0005-0000-0000-00009F000000}"/>
    <cellStyle name="Normal 4 2 2 2 2 2 2 6" xfId="8525" xr:uid="{00000000-0005-0000-0000-00009F000000}"/>
    <cellStyle name="Normal 4 2 2 2 2 2 2 6 2" xfId="16822" xr:uid="{00000000-0005-0000-0000-00009F000000}"/>
    <cellStyle name="Normal 4 2 2 2 2 2 2 6 2 2" xfId="29679" xr:uid="{00000000-0005-0000-0000-00009F000000}"/>
    <cellStyle name="Normal 4 2 2 2 2 2 2 6 3" xfId="24678" xr:uid="{00000000-0005-0000-0000-00009F000000}"/>
    <cellStyle name="Normal 4 2 2 2 2 2 2 7" xfId="8858" xr:uid="{00000000-0005-0000-0000-00008A010000}"/>
    <cellStyle name="Normal 4 2 2 2 2 2 2 7 2" xfId="17156" xr:uid="{00000000-0005-0000-0000-00008A010000}"/>
    <cellStyle name="Normal 4 2 2 2 2 2 2 7 3" xfId="25899" xr:uid="{00000000-0005-0000-0000-00009F000000}"/>
    <cellStyle name="Normal 4 2 2 2 2 2 2 8" xfId="12455" xr:uid="{00000000-0005-0000-0000-00009F000000}"/>
    <cellStyle name="Normal 4 2 2 2 2 2 2 8 2" xfId="20753" xr:uid="{00000000-0005-0000-0000-00009F000000}"/>
    <cellStyle name="Normal 4 2 2 2 2 2 2 9" xfId="13231" xr:uid="{00000000-0005-0000-0000-0000BF020000}"/>
    <cellStyle name="Normal 4 2 2 2 2 2 20" xfId="20978" xr:uid="{00000000-0005-0000-0000-00009E000000}"/>
    <cellStyle name="Normal 4 2 2 2 2 2 21" xfId="4280" xr:uid="{00000000-0005-0000-0000-0000BB020000}"/>
    <cellStyle name="Normal 4 2 2 2 2 2 22" xfId="30894" xr:uid="{3E15DFE3-6F3C-42CF-AA33-C9B9DE7B6E47}"/>
    <cellStyle name="Normal 4 2 2 2 2 2 3" xfId="529" xr:uid="{00000000-0005-0000-0000-000090010000}"/>
    <cellStyle name="Normal 4 2 2 2 2 2 3 10" xfId="13305" xr:uid="{00000000-0005-0000-0000-0000C1020000}"/>
    <cellStyle name="Normal 4 2 2 2 2 2 3 11" xfId="21122" xr:uid="{00000000-0005-0000-0000-0000A1000000}"/>
    <cellStyle name="Normal 4 2 2 2 2 2 3 12" xfId="4935" xr:uid="{00000000-0005-0000-0000-0000C1020000}"/>
    <cellStyle name="Normal 4 2 2 2 2 2 3 13" xfId="30763" xr:uid="{82F14D08-D4E9-4391-A4AD-FAF3210B0A4E}"/>
    <cellStyle name="Normal 4 2 2 2 2 2 3 2" xfId="770" xr:uid="{00000000-0005-0000-0000-000091010000}"/>
    <cellStyle name="Normal 4 2 2 2 2 2 3 2 2" xfId="1674" xr:uid="{00000000-0005-0000-0000-000092010000}"/>
    <cellStyle name="Normal 4 2 2 2 2 2 3 2 2 2" xfId="2117" xr:uid="{DF654554-D87E-4C30-A22E-17498CAD82AC}"/>
    <cellStyle name="Normal 4 2 2 2 2 2 3 2 2 2 2" xfId="3937" xr:uid="{DF654554-D87E-4C30-A22E-17498CAD82AC}"/>
    <cellStyle name="Normal 4 2 2 2 2 2 3 2 2 2 2 2" xfId="20612" xr:uid="{DF654554-D87E-4C30-A22E-17498CAD82AC}"/>
    <cellStyle name="Normal 4 2 2 2 2 2 3 2 2 2 2 3" xfId="12314" xr:uid="{DF654554-D87E-4C30-A22E-17498CAD82AC}"/>
    <cellStyle name="Normal 4 2 2 2 2 2 3 2 2 2 2 4" xfId="34463" xr:uid="{60539975-59BB-4ED4-BB30-6FA23D7EFCCB}"/>
    <cellStyle name="Normal 4 2 2 2 2 2 3 2 2 2 3" xfId="10495" xr:uid="{DF654554-D87E-4C30-A22E-17498CAD82AC}"/>
    <cellStyle name="Normal 4 2 2 2 2 2 3 2 2 2 3 2" xfId="18794" xr:uid="{DF654554-D87E-4C30-A22E-17498CAD82AC}"/>
    <cellStyle name="Normal 4 2 2 2 2 2 3 2 2 2 4" xfId="16674" xr:uid="{6A881AE2-77D7-4F57-981F-E94BFAAAE595}"/>
    <cellStyle name="Normal 4 2 2 2 2 2 3 2 2 2 5" xfId="29106" xr:uid="{00000000-0005-0000-0000-000065010000}"/>
    <cellStyle name="Normal 4 2 2 2 2 2 3 2 2 2 6" xfId="8376" xr:uid="{6A881AE2-77D7-4F57-981F-E94BFAAAE595}"/>
    <cellStyle name="Normal 4 2 2 2 2 2 3 2 2 2 7" xfId="32645" xr:uid="{29D4364A-8AC3-4618-B0ED-832337DD99EB}"/>
    <cellStyle name="Normal 4 2 2 2 2 2 3 2 2 3" xfId="3499" xr:uid="{00000000-0005-0000-0000-000092010000}"/>
    <cellStyle name="Normal 4 2 2 2 2 2 3 2 2 3 2" xfId="20174" xr:uid="{00000000-0005-0000-0000-000092010000}"/>
    <cellStyle name="Normal 4 2 2 2 2 2 3 2 2 3 3" xfId="11876" xr:uid="{00000000-0005-0000-0000-000092010000}"/>
    <cellStyle name="Normal 4 2 2 2 2 2 3 2 2 3 4" xfId="34025" xr:uid="{8599F9BF-0E1F-4D60-914E-B942EF40371B}"/>
    <cellStyle name="Normal 4 2 2 2 2 2 3 2 2 4" xfId="10058" xr:uid="{00000000-0005-0000-0000-000092010000}"/>
    <cellStyle name="Normal 4 2 2 2 2 2 3 2 2 4 2" xfId="18356" xr:uid="{00000000-0005-0000-0000-000092010000}"/>
    <cellStyle name="Normal 4 2 2 2 2 2 3 2 2 5" xfId="15947" xr:uid="{00000000-0005-0000-0000-000092010000}"/>
    <cellStyle name="Normal 4 2 2 2 2 2 3 2 2 6" xfId="24105" xr:uid="{00000000-0005-0000-0000-000065010000}"/>
    <cellStyle name="Normal 4 2 2 2 2 2 3 2 2 7" xfId="7650" xr:uid="{00000000-0005-0000-0000-000092010000}"/>
    <cellStyle name="Normal 4 2 2 2 2 2 3 2 2 8" xfId="32209" xr:uid="{26F4A793-31F8-47DF-BC6B-44C8D36E995E}"/>
    <cellStyle name="Normal 4 2 2 2 2 2 3 2 3" xfId="2604" xr:uid="{00000000-0005-0000-0000-000091010000}"/>
    <cellStyle name="Normal 4 2 2 2 2 2 3 2 3 2" xfId="10981" xr:uid="{00000000-0005-0000-0000-000091010000}"/>
    <cellStyle name="Normal 4 2 2 2 2 2 3 2 3 2 2" xfId="19279" xr:uid="{00000000-0005-0000-0000-000091010000}"/>
    <cellStyle name="Normal 4 2 2 2 2 2 3 2 3 2 3" xfId="27861" xr:uid="{00000000-0005-0000-0000-000065010000}"/>
    <cellStyle name="Normal 4 2 2 2 2 2 3 2 3 3" xfId="15125" xr:uid="{00000000-0005-0000-0000-000091010000}"/>
    <cellStyle name="Normal 4 2 2 2 2 2 3 2 3 4" xfId="22912" xr:uid="{00000000-0005-0000-0000-000065010000}"/>
    <cellStyle name="Normal 4 2 2 2 2 2 3 2 3 5" xfId="6827" xr:uid="{00000000-0005-0000-0000-000091010000}"/>
    <cellStyle name="Normal 4 2 2 2 2 2 3 2 3 6" xfId="33130" xr:uid="{16CF7088-D3C4-4EC5-803A-B5CD35BB82BB}"/>
    <cellStyle name="Normal 4 2 2 2 2 2 3 2 4" xfId="9164" xr:uid="{00000000-0005-0000-0000-000091010000}"/>
    <cellStyle name="Normal 4 2 2 2 2 2 3 2 4 2" xfId="17462" xr:uid="{00000000-0005-0000-0000-000091010000}"/>
    <cellStyle name="Normal 4 2 2 2 2 2 3 2 4 2 2" xfId="30291" xr:uid="{00000000-0005-0000-0000-000065010000}"/>
    <cellStyle name="Normal 4 2 2 2 2 2 3 2 4 3" xfId="25290" xr:uid="{00000000-0005-0000-0000-000065010000}"/>
    <cellStyle name="Normal 4 2 2 2 2 2 3 2 5" xfId="13934" xr:uid="{00000000-0005-0000-0000-0000C2020000}"/>
    <cellStyle name="Normal 4 2 2 2 2 2 3 2 5 2" xfId="26576" xr:uid="{00000000-0005-0000-0000-000065010000}"/>
    <cellStyle name="Normal 4 2 2 2 2 2 3 2 6" xfId="21668" xr:uid="{00000000-0005-0000-0000-000065010000}"/>
    <cellStyle name="Normal 4 2 2 2 2 2 3 2 7" xfId="5635" xr:uid="{00000000-0005-0000-0000-0000C2020000}"/>
    <cellStyle name="Normal 4 2 2 2 2 2 3 2 8" xfId="31270" xr:uid="{AC343172-53CE-4771-8189-5412B2D53014}"/>
    <cellStyle name="Normal 4 2 2 2 2 2 3 3" xfId="1440" xr:uid="{00000000-0005-0000-0000-000093010000}"/>
    <cellStyle name="Normal 4 2 2 2 2 2 3 3 2" xfId="3265" xr:uid="{00000000-0005-0000-0000-000093010000}"/>
    <cellStyle name="Normal 4 2 2 2 2 2 3 3 2 2" xfId="11642" xr:uid="{00000000-0005-0000-0000-000093010000}"/>
    <cellStyle name="Normal 4 2 2 2 2 2 3 3 2 2 2" xfId="19940" xr:uid="{00000000-0005-0000-0000-000093010000}"/>
    <cellStyle name="Normal 4 2 2 2 2 2 3 3 2 2 3" xfId="28618" xr:uid="{00000000-0005-0000-0000-000064010000}"/>
    <cellStyle name="Normal 4 2 2 2 2 2 3 3 2 3" xfId="15714" xr:uid="{00000000-0005-0000-0000-000093010000}"/>
    <cellStyle name="Normal 4 2 2 2 2 2 3 3 2 4" xfId="23650" xr:uid="{00000000-0005-0000-0000-000064010000}"/>
    <cellStyle name="Normal 4 2 2 2 2 2 3 3 2 5" xfId="7417" xr:uid="{00000000-0005-0000-0000-000093010000}"/>
    <cellStyle name="Normal 4 2 2 2 2 2 3 3 2 6" xfId="33791" xr:uid="{B015C51F-31A4-4E9A-8710-6742EA96BBF0}"/>
    <cellStyle name="Normal 4 2 2 2 2 2 3 3 3" xfId="9825" xr:uid="{00000000-0005-0000-0000-000093010000}"/>
    <cellStyle name="Normal 4 2 2 2 2 2 3 3 3 2" xfId="18123" xr:uid="{00000000-0005-0000-0000-000093010000}"/>
    <cellStyle name="Normal 4 2 2 2 2 2 3 3 3 2 2" xfId="27352" xr:uid="{00000000-0005-0000-0000-000064010000}"/>
    <cellStyle name="Normal 4 2 2 2 2 2 3 3 3 3" xfId="22424" xr:uid="{00000000-0005-0000-0000-000064010000}"/>
    <cellStyle name="Normal 4 2 2 2 2 2 3 3 4" xfId="13700" xr:uid="{00000000-0005-0000-0000-0000C3020000}"/>
    <cellStyle name="Normal 4 2 2 2 2 2 3 3 4 2" xfId="29836" xr:uid="{00000000-0005-0000-0000-000064010000}"/>
    <cellStyle name="Normal 4 2 2 2 2 2 3 3 4 3" xfId="24835" xr:uid="{00000000-0005-0000-0000-000064010000}"/>
    <cellStyle name="Normal 4 2 2 2 2 2 3 3 5" xfId="26066" xr:uid="{00000000-0005-0000-0000-000064010000}"/>
    <cellStyle name="Normal 4 2 2 2 2 2 3 3 6" xfId="21208" xr:uid="{00000000-0005-0000-0000-000064010000}"/>
    <cellStyle name="Normal 4 2 2 2 2 2 3 3 7" xfId="5401" xr:uid="{00000000-0005-0000-0000-0000C3020000}"/>
    <cellStyle name="Normal 4 2 2 2 2 2 3 3 8" xfId="31975" xr:uid="{AA798FA9-2328-4DC3-9967-562D6A164315}"/>
    <cellStyle name="Normal 4 2 2 2 2 2 3 4" xfId="2369" xr:uid="{00000000-0005-0000-0000-000090010000}"/>
    <cellStyle name="Normal 4 2 2 2 2 2 3 4 2" xfId="10746" xr:uid="{00000000-0005-0000-0000-000090010000}"/>
    <cellStyle name="Normal 4 2 2 2 2 2 3 4 2 2" xfId="19044" xr:uid="{00000000-0005-0000-0000-000090010000}"/>
    <cellStyle name="Normal 4 2 2 2 2 2 3 4 2 3" xfId="28526" xr:uid="{00000000-0005-0000-0000-0000A1000000}"/>
    <cellStyle name="Normal 4 2 2 2 2 2 3 4 3" xfId="14513" xr:uid="{00000000-0005-0000-0000-0000A1000000}"/>
    <cellStyle name="Normal 4 2 2 2 2 2 3 4 4" xfId="23562" xr:uid="{00000000-0005-0000-0000-0000A1000000}"/>
    <cellStyle name="Normal 4 2 2 2 2 2 3 4 5" xfId="6215" xr:uid="{00000000-0005-0000-0000-0000A1000000}"/>
    <cellStyle name="Normal 4 2 2 2 2 2 3 4 6" xfId="32895" xr:uid="{39F1DA7F-1E61-430F-BFBC-4C7236DF68DF}"/>
    <cellStyle name="Normal 4 2 2 2 2 2 3 5" xfId="6516" xr:uid="{00000000-0005-0000-0000-0000A1000000}"/>
    <cellStyle name="Normal 4 2 2 2 2 2 3 5 2" xfId="14814" xr:uid="{00000000-0005-0000-0000-0000A1000000}"/>
    <cellStyle name="Normal 4 2 2 2 2 2 3 5 2 2" xfId="27257" xr:uid="{00000000-0005-0000-0000-0000A1000000}"/>
    <cellStyle name="Normal 4 2 2 2 2 2 3 5 3" xfId="22332" xr:uid="{00000000-0005-0000-0000-0000A1000000}"/>
    <cellStyle name="Normal 4 2 2 2 2 2 3 6" xfId="8296" xr:uid="{00000000-0005-0000-0000-0000A1000000}"/>
    <cellStyle name="Normal 4 2 2 2 2 2 3 6 2" xfId="16593" xr:uid="{00000000-0005-0000-0000-0000A1000000}"/>
    <cellStyle name="Normal 4 2 2 2 2 2 3 6 2 2" xfId="29751" xr:uid="{00000000-0005-0000-0000-0000A1000000}"/>
    <cellStyle name="Normal 4 2 2 2 2 2 3 6 3" xfId="24750" xr:uid="{00000000-0005-0000-0000-0000A1000000}"/>
    <cellStyle name="Normal 4 2 2 2 2 2 3 7" xfId="8597" xr:uid="{00000000-0005-0000-0000-0000A1000000}"/>
    <cellStyle name="Normal 4 2 2 2 2 2 3 7 2" xfId="16894" xr:uid="{00000000-0005-0000-0000-0000A1000000}"/>
    <cellStyle name="Normal 4 2 2 2 2 2 3 7 3" xfId="25971" xr:uid="{00000000-0005-0000-0000-0000A1000000}"/>
    <cellStyle name="Normal 4 2 2 2 2 2 3 8" xfId="8931" xr:uid="{00000000-0005-0000-0000-000090010000}"/>
    <cellStyle name="Normal 4 2 2 2 2 2 3 8 2" xfId="17229" xr:uid="{00000000-0005-0000-0000-000090010000}"/>
    <cellStyle name="Normal 4 2 2 2 2 2 3 9" xfId="12527" xr:uid="{00000000-0005-0000-0000-0000A1000000}"/>
    <cellStyle name="Normal 4 2 2 2 2 2 3 9 2" xfId="20825" xr:uid="{00000000-0005-0000-0000-0000A1000000}"/>
    <cellStyle name="Normal 4 2 2 2 2 2 4" xfId="608" xr:uid="{00000000-0005-0000-0000-000094010000}"/>
    <cellStyle name="Normal 4 2 2 2 2 2 4 2" xfId="1514" xr:uid="{00000000-0005-0000-0000-000095010000}"/>
    <cellStyle name="Normal 4 2 2 2 2 2 4 2 2" xfId="3339" xr:uid="{00000000-0005-0000-0000-000095010000}"/>
    <cellStyle name="Normal 4 2 2 2 2 2 4 2 2 2" xfId="11716" xr:uid="{00000000-0005-0000-0000-000095010000}"/>
    <cellStyle name="Normal 4 2 2 2 2 2 4 2 2 2 2" xfId="20014" xr:uid="{00000000-0005-0000-0000-000095010000}"/>
    <cellStyle name="Normal 4 2 2 2 2 2 4 2 2 3" xfId="15788" xr:uid="{00000000-0005-0000-0000-000095010000}"/>
    <cellStyle name="Normal 4 2 2 2 2 2 4 2 2 4" xfId="28949" xr:uid="{00000000-0005-0000-0000-000066010000}"/>
    <cellStyle name="Normal 4 2 2 2 2 2 4 2 2 5" xfId="7491" xr:uid="{00000000-0005-0000-0000-000095010000}"/>
    <cellStyle name="Normal 4 2 2 2 2 2 4 2 2 6" xfId="33865" xr:uid="{3F7009F1-4C67-47D8-9D4B-9D4C672BA879}"/>
    <cellStyle name="Normal 4 2 2 2 2 2 4 2 3" xfId="9899" xr:uid="{00000000-0005-0000-0000-000095010000}"/>
    <cellStyle name="Normal 4 2 2 2 2 2 4 2 3 2" xfId="18197" xr:uid="{00000000-0005-0000-0000-000095010000}"/>
    <cellStyle name="Normal 4 2 2 2 2 2 4 2 4" xfId="13774" xr:uid="{00000000-0005-0000-0000-0000C5020000}"/>
    <cellStyle name="Normal 4 2 2 2 2 2 4 2 5" xfId="23948" xr:uid="{00000000-0005-0000-0000-000066010000}"/>
    <cellStyle name="Normal 4 2 2 2 2 2 4 2 6" xfId="5475" xr:uid="{00000000-0005-0000-0000-0000C5020000}"/>
    <cellStyle name="Normal 4 2 2 2 2 2 4 2 7" xfId="32049" xr:uid="{AB46ADC5-2066-47B6-84E4-056AC78EE79D}"/>
    <cellStyle name="Normal 4 2 2 2 2 2 4 3" xfId="2444" xr:uid="{00000000-0005-0000-0000-000094010000}"/>
    <cellStyle name="Normal 4 2 2 2 2 2 4 3 2" xfId="10821" xr:uid="{00000000-0005-0000-0000-000094010000}"/>
    <cellStyle name="Normal 4 2 2 2 2 2 4 3 2 2" xfId="19119" xr:uid="{00000000-0005-0000-0000-000094010000}"/>
    <cellStyle name="Normal 4 2 2 2 2 2 4 3 2 3" xfId="27704" xr:uid="{00000000-0005-0000-0000-000066010000}"/>
    <cellStyle name="Normal 4 2 2 2 2 2 4 3 3" xfId="14966" xr:uid="{00000000-0005-0000-0000-000094010000}"/>
    <cellStyle name="Normal 4 2 2 2 2 2 4 3 4" xfId="22755" xr:uid="{00000000-0005-0000-0000-000066010000}"/>
    <cellStyle name="Normal 4 2 2 2 2 2 4 3 5" xfId="6668" xr:uid="{00000000-0005-0000-0000-000094010000}"/>
    <cellStyle name="Normal 4 2 2 2 2 2 4 3 6" xfId="32970" xr:uid="{0E5D2C8A-48C1-448A-8AEF-9E7EEFD2661D}"/>
    <cellStyle name="Normal 4 2 2 2 2 2 4 4" xfId="9005" xr:uid="{00000000-0005-0000-0000-000094010000}"/>
    <cellStyle name="Normal 4 2 2 2 2 2 4 4 2" xfId="17303" xr:uid="{00000000-0005-0000-0000-000094010000}"/>
    <cellStyle name="Normal 4 2 2 2 2 2 4 4 2 2" xfId="30134" xr:uid="{00000000-0005-0000-0000-000066010000}"/>
    <cellStyle name="Normal 4 2 2 2 2 2 4 4 3" xfId="25133" xr:uid="{00000000-0005-0000-0000-000066010000}"/>
    <cellStyle name="Normal 4 2 2 2 2 2 4 5" xfId="13378" xr:uid="{00000000-0005-0000-0000-0000C4020000}"/>
    <cellStyle name="Normal 4 2 2 2 2 2 4 5 2" xfId="26418" xr:uid="{00000000-0005-0000-0000-000066010000}"/>
    <cellStyle name="Normal 4 2 2 2 2 2 4 6" xfId="21511" xr:uid="{00000000-0005-0000-0000-000066010000}"/>
    <cellStyle name="Normal 4 2 2 2 2 2 4 7" xfId="5008" xr:uid="{00000000-0005-0000-0000-0000C4020000}"/>
    <cellStyle name="Normal 4 2 2 2 2 2 4 8" xfId="31112" xr:uid="{AC668F46-7DA6-43E6-BEE0-C2A11F11FE78}"/>
    <cellStyle name="Normal 4 2 2 2 2 2 5" xfId="680" xr:uid="{00000000-0005-0000-0000-000096010000}"/>
    <cellStyle name="Normal 4 2 2 2 2 2 5 2" xfId="1586" xr:uid="{00000000-0005-0000-0000-000097010000}"/>
    <cellStyle name="Normal 4 2 2 2 2 2 5 2 2" xfId="3411" xr:uid="{00000000-0005-0000-0000-000097010000}"/>
    <cellStyle name="Normal 4 2 2 2 2 2 5 2 2 2" xfId="11788" xr:uid="{00000000-0005-0000-0000-000097010000}"/>
    <cellStyle name="Normal 4 2 2 2 2 2 5 2 2 2 2" xfId="20086" xr:uid="{00000000-0005-0000-0000-000097010000}"/>
    <cellStyle name="Normal 4 2 2 2 2 2 5 2 2 3" xfId="15860" xr:uid="{00000000-0005-0000-0000-000097010000}"/>
    <cellStyle name="Normal 4 2 2 2 2 2 5 2 2 4" xfId="29020" xr:uid="{00000000-0005-0000-0000-000067010000}"/>
    <cellStyle name="Normal 4 2 2 2 2 2 5 2 2 5" xfId="7563" xr:uid="{00000000-0005-0000-0000-000097010000}"/>
    <cellStyle name="Normal 4 2 2 2 2 2 5 2 2 6" xfId="33937" xr:uid="{D9E23329-2C54-4D16-AA44-5BDA8E2AAB66}"/>
    <cellStyle name="Normal 4 2 2 2 2 2 5 2 3" xfId="9971" xr:uid="{00000000-0005-0000-0000-000097010000}"/>
    <cellStyle name="Normal 4 2 2 2 2 2 5 2 3 2" xfId="18269" xr:uid="{00000000-0005-0000-0000-000097010000}"/>
    <cellStyle name="Normal 4 2 2 2 2 2 5 2 4" xfId="13846" xr:uid="{00000000-0005-0000-0000-0000C7020000}"/>
    <cellStyle name="Normal 4 2 2 2 2 2 5 2 5" xfId="24019" xr:uid="{00000000-0005-0000-0000-000067010000}"/>
    <cellStyle name="Normal 4 2 2 2 2 2 5 2 6" xfId="5547" xr:uid="{00000000-0005-0000-0000-0000C7020000}"/>
    <cellStyle name="Normal 4 2 2 2 2 2 5 2 7" xfId="32121" xr:uid="{2DA0EADE-B929-4551-A3E1-DA32F26EFEC7}"/>
    <cellStyle name="Normal 4 2 2 2 2 2 5 3" xfId="2516" xr:uid="{00000000-0005-0000-0000-000096010000}"/>
    <cellStyle name="Normal 4 2 2 2 2 2 5 3 2" xfId="10893" xr:uid="{00000000-0005-0000-0000-000096010000}"/>
    <cellStyle name="Normal 4 2 2 2 2 2 5 3 2 2" xfId="19191" xr:uid="{00000000-0005-0000-0000-000096010000}"/>
    <cellStyle name="Normal 4 2 2 2 2 2 5 3 2 3" xfId="27775" xr:uid="{00000000-0005-0000-0000-000067010000}"/>
    <cellStyle name="Normal 4 2 2 2 2 2 5 3 3" xfId="15038" xr:uid="{00000000-0005-0000-0000-000096010000}"/>
    <cellStyle name="Normal 4 2 2 2 2 2 5 3 4" xfId="22826" xr:uid="{00000000-0005-0000-0000-000067010000}"/>
    <cellStyle name="Normal 4 2 2 2 2 2 5 3 5" xfId="6740" xr:uid="{00000000-0005-0000-0000-000096010000}"/>
    <cellStyle name="Normal 4 2 2 2 2 2 5 3 6" xfId="33042" xr:uid="{08F2486C-8684-4408-9E9D-B3CA3B72284F}"/>
    <cellStyle name="Normal 4 2 2 2 2 2 5 4" xfId="9077" xr:uid="{00000000-0005-0000-0000-000096010000}"/>
    <cellStyle name="Normal 4 2 2 2 2 2 5 4 2" xfId="17375" xr:uid="{00000000-0005-0000-0000-000096010000}"/>
    <cellStyle name="Normal 4 2 2 2 2 2 5 4 2 2" xfId="30205" xr:uid="{00000000-0005-0000-0000-000067010000}"/>
    <cellStyle name="Normal 4 2 2 2 2 2 5 4 3" xfId="25204" xr:uid="{00000000-0005-0000-0000-000067010000}"/>
    <cellStyle name="Normal 4 2 2 2 2 2 5 5" xfId="13451" xr:uid="{00000000-0005-0000-0000-0000C6020000}"/>
    <cellStyle name="Normal 4 2 2 2 2 2 5 5 2" xfId="26489" xr:uid="{00000000-0005-0000-0000-000067010000}"/>
    <cellStyle name="Normal 4 2 2 2 2 2 5 6" xfId="21582" xr:uid="{00000000-0005-0000-0000-000067010000}"/>
    <cellStyle name="Normal 4 2 2 2 2 2 5 7" xfId="5081" xr:uid="{00000000-0005-0000-0000-0000C6020000}"/>
    <cellStyle name="Normal 4 2 2 2 2 2 5 8" xfId="31183" xr:uid="{278081BE-493F-4FED-910C-92F9F2D5B847}"/>
    <cellStyle name="Normal 4 2 2 2 2 2 6" xfId="753" xr:uid="{00000000-0005-0000-0000-000098010000}"/>
    <cellStyle name="Normal 4 2 2 2 2 2 6 2" xfId="1658" xr:uid="{00000000-0005-0000-0000-000099010000}"/>
    <cellStyle name="Normal 4 2 2 2 2 2 6 2 2" xfId="3483" xr:uid="{00000000-0005-0000-0000-000099010000}"/>
    <cellStyle name="Normal 4 2 2 2 2 2 6 2 2 2" xfId="20158" xr:uid="{00000000-0005-0000-0000-000099010000}"/>
    <cellStyle name="Normal 4 2 2 2 2 2 6 2 2 3" xfId="29092" xr:uid="{00000000-0005-0000-0000-000068010000}"/>
    <cellStyle name="Normal 4 2 2 2 2 2 6 2 2 4" xfId="11860" xr:uid="{00000000-0005-0000-0000-000099010000}"/>
    <cellStyle name="Normal 4 2 2 2 2 2 6 2 2 5" xfId="34009" xr:uid="{2735F7E9-51E4-48BE-B725-59469D7DE692}"/>
    <cellStyle name="Normal 4 2 2 2 2 2 6 2 3" xfId="10043" xr:uid="{00000000-0005-0000-0000-000099010000}"/>
    <cellStyle name="Normal 4 2 2 2 2 2 6 2 3 2" xfId="18341" xr:uid="{00000000-0005-0000-0000-000099010000}"/>
    <cellStyle name="Normal 4 2 2 2 2 2 6 2 4" xfId="15932" xr:uid="{00000000-0005-0000-0000-000099010000}"/>
    <cellStyle name="Normal 4 2 2 2 2 2 6 2 5" xfId="24091" xr:uid="{00000000-0005-0000-0000-000068010000}"/>
    <cellStyle name="Normal 4 2 2 2 2 2 6 2 6" xfId="7635" xr:uid="{00000000-0005-0000-0000-000099010000}"/>
    <cellStyle name="Normal 4 2 2 2 2 2 6 2 7" xfId="32193" xr:uid="{C834B9B5-6332-472A-9F76-D649AE8E48B0}"/>
    <cellStyle name="Normal 4 2 2 2 2 2 6 3" xfId="2588" xr:uid="{00000000-0005-0000-0000-000098010000}"/>
    <cellStyle name="Normal 4 2 2 2 2 2 6 3 2" xfId="10965" xr:uid="{00000000-0005-0000-0000-000098010000}"/>
    <cellStyle name="Normal 4 2 2 2 2 2 6 3 2 2" xfId="19263" xr:uid="{00000000-0005-0000-0000-000098010000}"/>
    <cellStyle name="Normal 4 2 2 2 2 2 6 3 2 3" xfId="27847" xr:uid="{00000000-0005-0000-0000-000068010000}"/>
    <cellStyle name="Normal 4 2 2 2 2 2 6 3 3" xfId="15110" xr:uid="{00000000-0005-0000-0000-000098010000}"/>
    <cellStyle name="Normal 4 2 2 2 2 2 6 3 4" xfId="22898" xr:uid="{00000000-0005-0000-0000-000068010000}"/>
    <cellStyle name="Normal 4 2 2 2 2 2 6 3 5" xfId="6812" xr:uid="{00000000-0005-0000-0000-000098010000}"/>
    <cellStyle name="Normal 4 2 2 2 2 2 6 3 6" xfId="33114" xr:uid="{0BE96075-42C7-4C8A-8A51-EFF3E31C2641}"/>
    <cellStyle name="Normal 4 2 2 2 2 2 6 4" xfId="9149" xr:uid="{00000000-0005-0000-0000-000098010000}"/>
    <cellStyle name="Normal 4 2 2 2 2 2 6 4 2" xfId="17447" xr:uid="{00000000-0005-0000-0000-000098010000}"/>
    <cellStyle name="Normal 4 2 2 2 2 2 6 4 2 2" xfId="30277" xr:uid="{00000000-0005-0000-0000-000068010000}"/>
    <cellStyle name="Normal 4 2 2 2 2 2 6 4 3" xfId="25276" xr:uid="{00000000-0005-0000-0000-000068010000}"/>
    <cellStyle name="Normal 4 2 2 2 2 2 6 5" xfId="13918" xr:uid="{00000000-0005-0000-0000-0000C8020000}"/>
    <cellStyle name="Normal 4 2 2 2 2 2 6 5 2" xfId="26561" xr:uid="{00000000-0005-0000-0000-000068010000}"/>
    <cellStyle name="Normal 4 2 2 2 2 2 6 6" xfId="21654" xr:uid="{00000000-0005-0000-0000-000068010000}"/>
    <cellStyle name="Normal 4 2 2 2 2 2 6 7" xfId="5619" xr:uid="{00000000-0005-0000-0000-0000C8020000}"/>
    <cellStyle name="Normal 4 2 2 2 2 2 6 8" xfId="31255" xr:uid="{615D667A-E108-46BF-9F51-251C7EC286E1}"/>
    <cellStyle name="Normal 4 2 2 2 2 2 7" xfId="839" xr:uid="{00000000-0005-0000-0000-00009A010000}"/>
    <cellStyle name="Normal 4 2 2 2 2 2 7 2" xfId="1743" xr:uid="{00000000-0005-0000-0000-00009B010000}"/>
    <cellStyle name="Normal 4 2 2 2 2 2 7 2 2" xfId="3567" xr:uid="{00000000-0005-0000-0000-00009B010000}"/>
    <cellStyle name="Normal 4 2 2 2 2 2 7 2 2 2" xfId="20242" xr:uid="{00000000-0005-0000-0000-00009B010000}"/>
    <cellStyle name="Normal 4 2 2 2 2 2 7 2 2 3" xfId="29174" xr:uid="{00000000-0005-0000-0000-000069010000}"/>
    <cellStyle name="Normal 4 2 2 2 2 2 7 2 2 4" xfId="11944" xr:uid="{00000000-0005-0000-0000-00009B010000}"/>
    <cellStyle name="Normal 4 2 2 2 2 2 7 2 2 5" xfId="34093" xr:uid="{BFD1D5CB-CBBF-4F87-82B5-CDCE979091CA}"/>
    <cellStyle name="Normal 4 2 2 2 2 2 7 2 3" xfId="10126" xr:uid="{00000000-0005-0000-0000-00009B010000}"/>
    <cellStyle name="Normal 4 2 2 2 2 2 7 2 3 2" xfId="18424" xr:uid="{00000000-0005-0000-0000-00009B010000}"/>
    <cellStyle name="Normal 4 2 2 2 2 2 7 2 4" xfId="16015" xr:uid="{00000000-0005-0000-0000-00009B010000}"/>
    <cellStyle name="Normal 4 2 2 2 2 2 7 2 5" xfId="24173" xr:uid="{00000000-0005-0000-0000-000069010000}"/>
    <cellStyle name="Normal 4 2 2 2 2 2 7 2 6" xfId="7718" xr:uid="{00000000-0005-0000-0000-00009B010000}"/>
    <cellStyle name="Normal 4 2 2 2 2 2 7 2 7" xfId="32277" xr:uid="{348A3F7A-CBAC-456C-B051-5C0031E0068F}"/>
    <cellStyle name="Normal 4 2 2 2 2 2 7 3" xfId="2672" xr:uid="{00000000-0005-0000-0000-00009A010000}"/>
    <cellStyle name="Normal 4 2 2 2 2 2 7 3 2" xfId="11049" xr:uid="{00000000-0005-0000-0000-00009A010000}"/>
    <cellStyle name="Normal 4 2 2 2 2 2 7 3 2 2" xfId="19347" xr:uid="{00000000-0005-0000-0000-00009A010000}"/>
    <cellStyle name="Normal 4 2 2 2 2 2 7 3 2 3" xfId="27929" xr:uid="{00000000-0005-0000-0000-000069010000}"/>
    <cellStyle name="Normal 4 2 2 2 2 2 7 3 3" xfId="15193" xr:uid="{00000000-0005-0000-0000-00009A010000}"/>
    <cellStyle name="Normal 4 2 2 2 2 2 7 3 4" xfId="22980" xr:uid="{00000000-0005-0000-0000-000069010000}"/>
    <cellStyle name="Normal 4 2 2 2 2 2 7 3 5" xfId="6895" xr:uid="{00000000-0005-0000-0000-00009A010000}"/>
    <cellStyle name="Normal 4 2 2 2 2 2 7 3 6" xfId="33198" xr:uid="{2CFA3020-F09C-4A98-89A6-FF7FE6C07F4C}"/>
    <cellStyle name="Normal 4 2 2 2 2 2 7 4" xfId="9232" xr:uid="{00000000-0005-0000-0000-00009A010000}"/>
    <cellStyle name="Normal 4 2 2 2 2 2 7 4 2" xfId="17530" xr:uid="{00000000-0005-0000-0000-00009A010000}"/>
    <cellStyle name="Normal 4 2 2 2 2 2 7 4 2 2" xfId="30359" xr:uid="{00000000-0005-0000-0000-000069010000}"/>
    <cellStyle name="Normal 4 2 2 2 2 2 7 4 3" xfId="25358" xr:uid="{00000000-0005-0000-0000-000069010000}"/>
    <cellStyle name="Normal 4 2 2 2 2 2 7 5" xfId="14002" xr:uid="{00000000-0005-0000-0000-0000C9020000}"/>
    <cellStyle name="Normal 4 2 2 2 2 2 7 5 2" xfId="26644" xr:uid="{00000000-0005-0000-0000-000069010000}"/>
    <cellStyle name="Normal 4 2 2 2 2 2 7 6" xfId="21736" xr:uid="{00000000-0005-0000-0000-000069010000}"/>
    <cellStyle name="Normal 4 2 2 2 2 2 7 7" xfId="5703" xr:uid="{00000000-0005-0000-0000-0000C9020000}"/>
    <cellStyle name="Normal 4 2 2 2 2 2 7 8" xfId="31338" xr:uid="{77911212-F861-4703-BA67-E4C8231A4B9F}"/>
    <cellStyle name="Normal 4 2 2 2 2 2 8" xfId="911" xr:uid="{00000000-0005-0000-0000-00009C010000}"/>
    <cellStyle name="Normal 4 2 2 2 2 2 8 2" xfId="1815" xr:uid="{00000000-0005-0000-0000-00009D010000}"/>
    <cellStyle name="Normal 4 2 2 2 2 2 8 2 2" xfId="3639" xr:uid="{00000000-0005-0000-0000-00009D010000}"/>
    <cellStyle name="Normal 4 2 2 2 2 2 8 2 2 2" xfId="20314" xr:uid="{00000000-0005-0000-0000-00009D010000}"/>
    <cellStyle name="Normal 4 2 2 2 2 2 8 2 2 3" xfId="29246" xr:uid="{00000000-0005-0000-0000-00006A010000}"/>
    <cellStyle name="Normal 4 2 2 2 2 2 8 2 2 4" xfId="12016" xr:uid="{00000000-0005-0000-0000-00009D010000}"/>
    <cellStyle name="Normal 4 2 2 2 2 2 8 2 2 5" xfId="34165" xr:uid="{FAACB434-CDF3-4335-B4A9-8ABBBA95718F}"/>
    <cellStyle name="Normal 4 2 2 2 2 2 8 2 3" xfId="10198" xr:uid="{00000000-0005-0000-0000-00009D010000}"/>
    <cellStyle name="Normal 4 2 2 2 2 2 8 2 3 2" xfId="18496" xr:uid="{00000000-0005-0000-0000-00009D010000}"/>
    <cellStyle name="Normal 4 2 2 2 2 2 8 2 4" xfId="16087" xr:uid="{00000000-0005-0000-0000-00009D010000}"/>
    <cellStyle name="Normal 4 2 2 2 2 2 8 2 5" xfId="24245" xr:uid="{00000000-0005-0000-0000-00006A010000}"/>
    <cellStyle name="Normal 4 2 2 2 2 2 8 2 6" xfId="7790" xr:uid="{00000000-0005-0000-0000-00009D010000}"/>
    <cellStyle name="Normal 4 2 2 2 2 2 8 2 7" xfId="32349" xr:uid="{36F1EB5E-19DB-4EBC-B0E8-F3F8B72F8B88}"/>
    <cellStyle name="Normal 4 2 2 2 2 2 8 3" xfId="2744" xr:uid="{00000000-0005-0000-0000-00009C010000}"/>
    <cellStyle name="Normal 4 2 2 2 2 2 8 3 2" xfId="11121" xr:uid="{00000000-0005-0000-0000-00009C010000}"/>
    <cellStyle name="Normal 4 2 2 2 2 2 8 3 2 2" xfId="19419" xr:uid="{00000000-0005-0000-0000-00009C010000}"/>
    <cellStyle name="Normal 4 2 2 2 2 2 8 3 2 3" xfId="28001" xr:uid="{00000000-0005-0000-0000-00006A010000}"/>
    <cellStyle name="Normal 4 2 2 2 2 2 8 3 3" xfId="15265" xr:uid="{00000000-0005-0000-0000-00009C010000}"/>
    <cellStyle name="Normal 4 2 2 2 2 2 8 3 4" xfId="23052" xr:uid="{00000000-0005-0000-0000-00006A010000}"/>
    <cellStyle name="Normal 4 2 2 2 2 2 8 3 5" xfId="6967" xr:uid="{00000000-0005-0000-0000-00009C010000}"/>
    <cellStyle name="Normal 4 2 2 2 2 2 8 3 6" xfId="33270" xr:uid="{F2633387-A44D-4EE4-B819-1594D9139507}"/>
    <cellStyle name="Normal 4 2 2 2 2 2 8 4" xfId="9304" xr:uid="{00000000-0005-0000-0000-00009C010000}"/>
    <cellStyle name="Normal 4 2 2 2 2 2 8 4 2" xfId="17602" xr:uid="{00000000-0005-0000-0000-00009C010000}"/>
    <cellStyle name="Normal 4 2 2 2 2 2 8 4 2 2" xfId="30431" xr:uid="{00000000-0005-0000-0000-00006A010000}"/>
    <cellStyle name="Normal 4 2 2 2 2 2 8 4 3" xfId="25430" xr:uid="{00000000-0005-0000-0000-00006A010000}"/>
    <cellStyle name="Normal 4 2 2 2 2 2 8 5" xfId="14074" xr:uid="{00000000-0005-0000-0000-0000CA020000}"/>
    <cellStyle name="Normal 4 2 2 2 2 2 8 5 2" xfId="26716" xr:uid="{00000000-0005-0000-0000-00006A010000}"/>
    <cellStyle name="Normal 4 2 2 2 2 2 8 6" xfId="21808" xr:uid="{00000000-0005-0000-0000-00006A010000}"/>
    <cellStyle name="Normal 4 2 2 2 2 2 8 7" xfId="5775" xr:uid="{00000000-0005-0000-0000-0000CA020000}"/>
    <cellStyle name="Normal 4 2 2 2 2 2 8 8" xfId="31410" xr:uid="{08C3EF67-C56E-4BDF-A1E8-1ADEF9F32C47}"/>
    <cellStyle name="Normal 4 2 2 2 2 2 9" xfId="984" xr:uid="{00000000-0005-0000-0000-00009E010000}"/>
    <cellStyle name="Normal 4 2 2 2 2 2 9 2" xfId="1888" xr:uid="{00000000-0005-0000-0000-00009F010000}"/>
    <cellStyle name="Normal 4 2 2 2 2 2 9 2 2" xfId="3711" xr:uid="{00000000-0005-0000-0000-00009F010000}"/>
    <cellStyle name="Normal 4 2 2 2 2 2 9 2 2 2" xfId="20386" xr:uid="{00000000-0005-0000-0000-00009F010000}"/>
    <cellStyle name="Normal 4 2 2 2 2 2 9 2 2 3" xfId="29318" xr:uid="{00000000-0005-0000-0000-00006B010000}"/>
    <cellStyle name="Normal 4 2 2 2 2 2 9 2 2 4" xfId="12088" xr:uid="{00000000-0005-0000-0000-00009F010000}"/>
    <cellStyle name="Normal 4 2 2 2 2 2 9 2 2 5" xfId="34237" xr:uid="{1BEB32F0-32E7-48DE-B241-2BAFF855B563}"/>
    <cellStyle name="Normal 4 2 2 2 2 2 9 2 3" xfId="10270" xr:uid="{00000000-0005-0000-0000-00009F010000}"/>
    <cellStyle name="Normal 4 2 2 2 2 2 9 2 3 2" xfId="18568" xr:uid="{00000000-0005-0000-0000-00009F010000}"/>
    <cellStyle name="Normal 4 2 2 2 2 2 9 2 4" xfId="16159" xr:uid="{00000000-0005-0000-0000-00009F010000}"/>
    <cellStyle name="Normal 4 2 2 2 2 2 9 2 5" xfId="24317" xr:uid="{00000000-0005-0000-0000-00006B010000}"/>
    <cellStyle name="Normal 4 2 2 2 2 2 9 2 6" xfId="7862" xr:uid="{00000000-0005-0000-0000-00009F010000}"/>
    <cellStyle name="Normal 4 2 2 2 2 2 9 2 7" xfId="32420" xr:uid="{DFC4B5D8-0634-41A6-8CAB-A7C60322098E}"/>
    <cellStyle name="Normal 4 2 2 2 2 2 9 3" xfId="2816" xr:uid="{00000000-0005-0000-0000-00009E010000}"/>
    <cellStyle name="Normal 4 2 2 2 2 2 9 3 2" xfId="11193" xr:uid="{00000000-0005-0000-0000-00009E010000}"/>
    <cellStyle name="Normal 4 2 2 2 2 2 9 3 2 2" xfId="19491" xr:uid="{00000000-0005-0000-0000-00009E010000}"/>
    <cellStyle name="Normal 4 2 2 2 2 2 9 3 2 3" xfId="28073" xr:uid="{00000000-0005-0000-0000-00006B010000}"/>
    <cellStyle name="Normal 4 2 2 2 2 2 9 3 3" xfId="15337" xr:uid="{00000000-0005-0000-0000-00009E010000}"/>
    <cellStyle name="Normal 4 2 2 2 2 2 9 3 4" xfId="23124" xr:uid="{00000000-0005-0000-0000-00006B010000}"/>
    <cellStyle name="Normal 4 2 2 2 2 2 9 3 5" xfId="7039" xr:uid="{00000000-0005-0000-0000-00009E010000}"/>
    <cellStyle name="Normal 4 2 2 2 2 2 9 3 6" xfId="33342" xr:uid="{100195B2-365D-4A7F-9DA8-2FDF9775EB3E}"/>
    <cellStyle name="Normal 4 2 2 2 2 2 9 4" xfId="9376" xr:uid="{00000000-0005-0000-0000-00009E010000}"/>
    <cellStyle name="Normal 4 2 2 2 2 2 9 4 2" xfId="17674" xr:uid="{00000000-0005-0000-0000-00009E010000}"/>
    <cellStyle name="Normal 4 2 2 2 2 2 9 4 2 2" xfId="30503" xr:uid="{00000000-0005-0000-0000-00006B010000}"/>
    <cellStyle name="Normal 4 2 2 2 2 2 9 4 3" xfId="25502" xr:uid="{00000000-0005-0000-0000-00006B010000}"/>
    <cellStyle name="Normal 4 2 2 2 2 2 9 5" xfId="14146" xr:uid="{00000000-0005-0000-0000-0000CB020000}"/>
    <cellStyle name="Normal 4 2 2 2 2 2 9 5 2" xfId="26788" xr:uid="{00000000-0005-0000-0000-00006B010000}"/>
    <cellStyle name="Normal 4 2 2 2 2 2 9 6" xfId="21880" xr:uid="{00000000-0005-0000-0000-00006B010000}"/>
    <cellStyle name="Normal 4 2 2 2 2 2 9 7" xfId="5847" xr:uid="{00000000-0005-0000-0000-0000CB020000}"/>
    <cellStyle name="Normal 4 2 2 2 2 2 9 8" xfId="31481" xr:uid="{B299C9C5-6AE5-434A-9EB6-E224336EB66F}"/>
    <cellStyle name="Normal 4 2 2 2 2 20" xfId="8713" xr:uid="{00000000-0005-0000-0000-000078010000}"/>
    <cellStyle name="Normal 4 2 2 2 2 20 2" xfId="17011" xr:uid="{00000000-0005-0000-0000-000078010000}"/>
    <cellStyle name="Normal 4 2 2 2 2 21" xfId="12347" xr:uid="{00000000-0005-0000-0000-00009D000000}"/>
    <cellStyle name="Normal 4 2 2 2 2 21 2" xfId="20645" xr:uid="{00000000-0005-0000-0000-00009D000000}"/>
    <cellStyle name="Normal 4 2 2 2 2 22" xfId="12700" xr:uid="{00000000-0005-0000-0000-0000B0020000}"/>
    <cellStyle name="Normal 4 2 2 2 2 22 2" xfId="34639" xr:uid="{D4BBF105-7090-4EBC-9592-83BAD94CD4D3}"/>
    <cellStyle name="Normal 4 2 2 2 2 23" xfId="20942" xr:uid="{00000000-0005-0000-0000-00009D000000}"/>
    <cellStyle name="Normal 4 2 2 2 2 24" xfId="4219" xr:uid="{00000000-0005-0000-0000-0000B0020000}"/>
    <cellStyle name="Normal 4 2 2 2 2 25" xfId="30752" xr:uid="{6A672490-4F20-4AB0-A85C-FE8D955ACB0B}"/>
    <cellStyle name="Normal 4 2 2 2 2 3" xfId="419" xr:uid="{00000000-0005-0000-0000-0000A0010000}"/>
    <cellStyle name="Normal 4 2 2 2 2 3 10" xfId="12844" xr:uid="{00000000-0005-0000-0000-0000CC020000}"/>
    <cellStyle name="Normal 4 2 2 2 2 3 11" xfId="21014" xr:uid="{00000000-0005-0000-0000-0000A2000000}"/>
    <cellStyle name="Normal 4 2 2 2 2 3 12" xfId="4338" xr:uid="{00000000-0005-0000-0000-0000CC020000}"/>
    <cellStyle name="Normal 4 2 2 2 2 3 13" xfId="30930" xr:uid="{58CCBACB-074D-4C73-9D15-0F357D2D494F}"/>
    <cellStyle name="Normal 4 2 2 2 2 3 2" xfId="1167" xr:uid="{00000000-0005-0000-0000-0000A1010000}"/>
    <cellStyle name="Normal 4 2 2 2 2 3 2 10" xfId="5292" xr:uid="{00000000-0005-0000-0000-0000CD020000}"/>
    <cellStyle name="Normal 4 2 2 2 2 3 2 11" xfId="31660" xr:uid="{04D7C9D6-75BA-4BB4-91AF-0FAD600D1B76}"/>
    <cellStyle name="Normal 4 2 2 2 2 3 2 2" xfId="2070" xr:uid="{00000000-0005-0000-0000-0000A2010000}"/>
    <cellStyle name="Normal 4 2 2 2 2 3 2 2 2" xfId="3891" xr:uid="{00000000-0005-0000-0000-0000A2010000}"/>
    <cellStyle name="Normal 4 2 2 2 2 3 2 2 2 2" xfId="12268" xr:uid="{00000000-0005-0000-0000-0000A2010000}"/>
    <cellStyle name="Normal 4 2 2 2 2 3 2 2 2 2 2" xfId="20566" xr:uid="{00000000-0005-0000-0000-0000A2010000}"/>
    <cellStyle name="Normal 4 2 2 2 2 3 2 2 2 2 3" xfId="29498" xr:uid="{00000000-0005-0000-0000-00006D010000}"/>
    <cellStyle name="Normal 4 2 2 2 2 3 2 2 2 3" xfId="16339" xr:uid="{00000000-0005-0000-0000-0000A2010000}"/>
    <cellStyle name="Normal 4 2 2 2 2 3 2 2 2 4" xfId="24497" xr:uid="{00000000-0005-0000-0000-00006D010000}"/>
    <cellStyle name="Normal 4 2 2 2 2 3 2 2 2 5" xfId="8042" xr:uid="{00000000-0005-0000-0000-0000A2010000}"/>
    <cellStyle name="Normal 4 2 2 2 2 3 2 2 2 6" xfId="34417" xr:uid="{E65EB8B0-F8F7-4A26-8ED9-BBAF0BA01CAC}"/>
    <cellStyle name="Normal 4 2 2 2 2 3 2 2 3" xfId="10450" xr:uid="{00000000-0005-0000-0000-0000A2010000}"/>
    <cellStyle name="Normal 4 2 2 2 2 3 2 2 3 2" xfId="18748" xr:uid="{00000000-0005-0000-0000-0000A2010000}"/>
    <cellStyle name="Normal 4 2 2 2 2 3 2 2 3 2 2" xfId="28253" xr:uid="{00000000-0005-0000-0000-00006D010000}"/>
    <cellStyle name="Normal 4 2 2 2 2 3 2 2 3 3" xfId="23304" xr:uid="{00000000-0005-0000-0000-00006D010000}"/>
    <cellStyle name="Normal 4 2 2 2 2 3 2 2 4" xfId="14549" xr:uid="{00000000-0005-0000-0000-0000A3000000}"/>
    <cellStyle name="Normal 4 2 2 2 2 3 2 2 4 2" xfId="30683" xr:uid="{00000000-0005-0000-0000-00006D010000}"/>
    <cellStyle name="Normal 4 2 2 2 2 3 2 2 4 3" xfId="25682" xr:uid="{00000000-0005-0000-0000-00006D010000}"/>
    <cellStyle name="Normal 4 2 2 2 2 3 2 2 5" xfId="26968" xr:uid="{00000000-0005-0000-0000-00006D010000}"/>
    <cellStyle name="Normal 4 2 2 2 2 3 2 2 6" xfId="22060" xr:uid="{00000000-0005-0000-0000-00006D010000}"/>
    <cellStyle name="Normal 4 2 2 2 2 3 2 2 7" xfId="6251" xr:uid="{00000000-0005-0000-0000-0000A3000000}"/>
    <cellStyle name="Normal 4 2 2 2 2 3 2 2 8" xfId="32599" xr:uid="{BF52342F-DDED-4149-B0D1-EEA9EC9A4D71}"/>
    <cellStyle name="Normal 4 2 2 2 2 3 2 3" xfId="2996" xr:uid="{00000000-0005-0000-0000-0000A1010000}"/>
    <cellStyle name="Normal 4 2 2 2 2 3 2 3 2" xfId="11373" xr:uid="{00000000-0005-0000-0000-0000A1010000}"/>
    <cellStyle name="Normal 4 2 2 2 2 3 2 3 2 2" xfId="19671" xr:uid="{00000000-0005-0000-0000-0000A1010000}"/>
    <cellStyle name="Normal 4 2 2 2 2 3 2 3 2 3" xfId="28562" xr:uid="{00000000-0005-0000-0000-0000A3000000}"/>
    <cellStyle name="Normal 4 2 2 2 2 3 2 3 3" xfId="14850" xr:uid="{00000000-0005-0000-0000-0000A3000000}"/>
    <cellStyle name="Normal 4 2 2 2 2 3 2 3 4" xfId="23598" xr:uid="{00000000-0005-0000-0000-0000A3000000}"/>
    <cellStyle name="Normal 4 2 2 2 2 3 2 3 5" xfId="6552" xr:uid="{00000000-0005-0000-0000-0000A3000000}"/>
    <cellStyle name="Normal 4 2 2 2 2 3 2 3 6" xfId="33522" xr:uid="{82E27E88-C497-468F-86B1-6A7385951ADC}"/>
    <cellStyle name="Normal 4 2 2 2 2 3 2 4" xfId="8332" xr:uid="{00000000-0005-0000-0000-0000A3000000}"/>
    <cellStyle name="Normal 4 2 2 2 2 3 2 4 2" xfId="16629" xr:uid="{00000000-0005-0000-0000-0000A3000000}"/>
    <cellStyle name="Normal 4 2 2 2 2 3 2 4 2 2" xfId="27293" xr:uid="{00000000-0005-0000-0000-0000A3000000}"/>
    <cellStyle name="Normal 4 2 2 2 2 3 2 4 3" xfId="22368" xr:uid="{00000000-0005-0000-0000-0000A3000000}"/>
    <cellStyle name="Normal 4 2 2 2 2 3 2 5" xfId="8633" xr:uid="{00000000-0005-0000-0000-0000A3000000}"/>
    <cellStyle name="Normal 4 2 2 2 2 3 2 5 2" xfId="16930" xr:uid="{00000000-0005-0000-0000-0000A3000000}"/>
    <cellStyle name="Normal 4 2 2 2 2 3 2 5 2 2" xfId="29787" xr:uid="{00000000-0005-0000-0000-0000A3000000}"/>
    <cellStyle name="Normal 4 2 2 2 2 3 2 5 3" xfId="24786" xr:uid="{00000000-0005-0000-0000-0000A3000000}"/>
    <cellStyle name="Normal 4 2 2 2 2 3 2 6" xfId="9556" xr:uid="{00000000-0005-0000-0000-0000A1010000}"/>
    <cellStyle name="Normal 4 2 2 2 2 3 2 6 2" xfId="17854" xr:uid="{00000000-0005-0000-0000-0000A1010000}"/>
    <cellStyle name="Normal 4 2 2 2 2 3 2 6 3" xfId="26007" xr:uid="{00000000-0005-0000-0000-0000A3000000}"/>
    <cellStyle name="Normal 4 2 2 2 2 3 2 7" xfId="12563" xr:uid="{00000000-0005-0000-0000-0000A3000000}"/>
    <cellStyle name="Normal 4 2 2 2 2 3 2 7 2" xfId="20861" xr:uid="{00000000-0005-0000-0000-0000A3000000}"/>
    <cellStyle name="Normal 4 2 2 2 2 3 2 8" xfId="13591" xr:uid="{00000000-0005-0000-0000-0000CD020000}"/>
    <cellStyle name="Normal 4 2 2 2 2 3 2 9" xfId="21158" xr:uid="{00000000-0005-0000-0000-0000A3000000}"/>
    <cellStyle name="Normal 4 2 2 2 2 3 3" xfId="1330" xr:uid="{00000000-0005-0000-0000-0000A3010000}"/>
    <cellStyle name="Normal 4 2 2 2 2 3 3 2" xfId="3156" xr:uid="{00000000-0005-0000-0000-0000A3010000}"/>
    <cellStyle name="Normal 4 2 2 2 2 3 3 2 2" xfId="11533" xr:uid="{00000000-0005-0000-0000-0000A3010000}"/>
    <cellStyle name="Normal 4 2 2 2 2 3 3 2 2 2" xfId="19831" xr:uid="{00000000-0005-0000-0000-0000A3010000}"/>
    <cellStyle name="Normal 4 2 2 2 2 3 3 2 2 3" xfId="28767" xr:uid="{00000000-0005-0000-0000-00006C010000}"/>
    <cellStyle name="Normal 4 2 2 2 2 3 3 2 3" xfId="15605" xr:uid="{00000000-0005-0000-0000-0000A3010000}"/>
    <cellStyle name="Normal 4 2 2 2 2 3 3 2 4" xfId="23766" xr:uid="{00000000-0005-0000-0000-00006C010000}"/>
    <cellStyle name="Normal 4 2 2 2 2 3 3 2 5" xfId="7308" xr:uid="{00000000-0005-0000-0000-0000A3010000}"/>
    <cellStyle name="Normal 4 2 2 2 2 3 3 2 6" xfId="33682" xr:uid="{2758D69D-D806-4EB9-B21F-CA440E9CDB60}"/>
    <cellStyle name="Normal 4 2 2 2 2 3 3 3" xfId="9716" xr:uid="{00000000-0005-0000-0000-0000A3010000}"/>
    <cellStyle name="Normal 4 2 2 2 2 3 3 3 2" xfId="18014" xr:uid="{00000000-0005-0000-0000-0000A3010000}"/>
    <cellStyle name="Normal 4 2 2 2 2 3 3 3 2 2" xfId="27522" xr:uid="{00000000-0005-0000-0000-00006C010000}"/>
    <cellStyle name="Normal 4 2 2 2 2 3 3 3 3" xfId="22573" xr:uid="{00000000-0005-0000-0000-00006C010000}"/>
    <cellStyle name="Normal 4 2 2 2 2 3 3 4" xfId="14405" xr:uid="{00000000-0005-0000-0000-0000A2000000}"/>
    <cellStyle name="Normal 4 2 2 2 2 3 3 4 2" xfId="29952" xr:uid="{00000000-0005-0000-0000-00006C010000}"/>
    <cellStyle name="Normal 4 2 2 2 2 3 3 4 3" xfId="24951" xr:uid="{00000000-0005-0000-0000-00006C010000}"/>
    <cellStyle name="Normal 4 2 2 2 2 3 3 5" xfId="26236" xr:uid="{00000000-0005-0000-0000-00006C010000}"/>
    <cellStyle name="Normal 4 2 2 2 2 3 3 6" xfId="21328" xr:uid="{00000000-0005-0000-0000-00006C010000}"/>
    <cellStyle name="Normal 4 2 2 2 2 3 3 7" xfId="6107" xr:uid="{00000000-0005-0000-0000-0000A2000000}"/>
    <cellStyle name="Normal 4 2 2 2 2 3 3 8" xfId="31866" xr:uid="{FA082658-CF61-4EDE-B38A-EE626F3910AD}"/>
    <cellStyle name="Normal 4 2 2 2 2 3 4" xfId="2260" xr:uid="{00000000-0005-0000-0000-0000A0010000}"/>
    <cellStyle name="Normal 4 2 2 2 2 3 4 2" xfId="10637" xr:uid="{00000000-0005-0000-0000-0000A0010000}"/>
    <cellStyle name="Normal 4 2 2 2 2 3 4 2 2" xfId="18935" xr:uid="{00000000-0005-0000-0000-0000A0010000}"/>
    <cellStyle name="Normal 4 2 2 2 2 3 4 2 3" xfId="28418" xr:uid="{00000000-0005-0000-0000-0000A2000000}"/>
    <cellStyle name="Normal 4 2 2 2 2 3 4 3" xfId="14706" xr:uid="{00000000-0005-0000-0000-0000A2000000}"/>
    <cellStyle name="Normal 4 2 2 2 2 3 4 4" xfId="23454" xr:uid="{00000000-0005-0000-0000-0000A2000000}"/>
    <cellStyle name="Normal 4 2 2 2 2 3 4 5" xfId="6408" xr:uid="{00000000-0005-0000-0000-0000A2000000}"/>
    <cellStyle name="Normal 4 2 2 2 2 3 4 6" xfId="32786" xr:uid="{3764C744-1846-4FFA-B12A-DB1692909411}"/>
    <cellStyle name="Normal 4 2 2 2 2 3 5" xfId="8188" xr:uid="{00000000-0005-0000-0000-0000A2000000}"/>
    <cellStyle name="Normal 4 2 2 2 2 3 5 2" xfId="16485" xr:uid="{00000000-0005-0000-0000-0000A2000000}"/>
    <cellStyle name="Normal 4 2 2 2 2 3 5 2 2" xfId="27149" xr:uid="{00000000-0005-0000-0000-0000A2000000}"/>
    <cellStyle name="Normal 4 2 2 2 2 3 5 3" xfId="22224" xr:uid="{00000000-0005-0000-0000-0000A2000000}"/>
    <cellStyle name="Normal 4 2 2 2 2 3 6" xfId="8489" xr:uid="{00000000-0005-0000-0000-0000A2000000}"/>
    <cellStyle name="Normal 4 2 2 2 2 3 6 2" xfId="16786" xr:uid="{00000000-0005-0000-0000-0000A2000000}"/>
    <cellStyle name="Normal 4 2 2 2 2 3 6 2 2" xfId="29643" xr:uid="{00000000-0005-0000-0000-0000A2000000}"/>
    <cellStyle name="Normal 4 2 2 2 2 3 6 3" xfId="24642" xr:uid="{00000000-0005-0000-0000-0000A2000000}"/>
    <cellStyle name="Normal 4 2 2 2 2 3 7" xfId="3941" xr:uid="{00E66F52-B12B-4B79-A826-7DA1FC201B2E}"/>
    <cellStyle name="Normal 4 2 2 2 2 3 7 2" xfId="12613" xr:uid="{3C764F04-BA43-4E74-9056-67B94A6CCDA5}"/>
    <cellStyle name="Normal 4 2 2 2 2 3 7 2 2" xfId="20911" xr:uid="{3C764F04-BA43-4E74-9056-67B94A6CCDA5}"/>
    <cellStyle name="Normal 4 2 2 2 2 3 7 2 3" xfId="30741" xr:uid="{A8637B0E-D384-4038-BDBF-73478AACF633}"/>
    <cellStyle name="Normal 4 2 2 2 2 3 7 3" xfId="16979" xr:uid="{00000000-0005-0000-0000-000004000000}"/>
    <cellStyle name="Normal 4 2 2 2 2 3 7 4" xfId="25863" xr:uid="{00000000-0005-0000-0000-0000A2000000}"/>
    <cellStyle name="Normal 4 2 2 2 2 3 7 5" xfId="8681" xr:uid="{00000000-0005-0000-0000-000004000000}"/>
    <cellStyle name="Normal 4 2 2 2 2 3 8" xfId="8822" xr:uid="{00000000-0005-0000-0000-0000A0010000}"/>
    <cellStyle name="Normal 4 2 2 2 2 3 8 2" xfId="17120" xr:uid="{00000000-0005-0000-0000-0000A0010000}"/>
    <cellStyle name="Normal 4 2 2 2 2 3 9" xfId="12419" xr:uid="{00000000-0005-0000-0000-0000A2000000}"/>
    <cellStyle name="Normal 4 2 2 2 2 3 9 2" xfId="20717" xr:uid="{00000000-0005-0000-0000-0000A2000000}"/>
    <cellStyle name="Normal 4 2 2 2 2 4" xfId="493" xr:uid="{00000000-0005-0000-0000-0000A4010000}"/>
    <cellStyle name="Normal 4 2 2 2 2 4 10" xfId="21086" xr:uid="{00000000-0005-0000-0000-0000A4000000}"/>
    <cellStyle name="Normal 4 2 2 2 2 4 11" xfId="4408" xr:uid="{00000000-0005-0000-0000-0000CE020000}"/>
    <cellStyle name="Normal 4 2 2 2 2 4 12" xfId="31003" xr:uid="{EDA1994E-ABD0-4F7F-8499-80452596C708}"/>
    <cellStyle name="Normal 4 2 2 2 2 4 2" xfId="1404" xr:uid="{00000000-0005-0000-0000-0000A5010000}"/>
    <cellStyle name="Normal 4 2 2 2 2 4 2 2" xfId="3229" xr:uid="{00000000-0005-0000-0000-0000A5010000}"/>
    <cellStyle name="Normal 4 2 2 2 2 4 2 2 2" xfId="11606" xr:uid="{00000000-0005-0000-0000-0000A5010000}"/>
    <cellStyle name="Normal 4 2 2 2 2 4 2 2 2 2" xfId="19904" xr:uid="{00000000-0005-0000-0000-0000A5010000}"/>
    <cellStyle name="Normal 4 2 2 2 2 4 2 2 2 3" xfId="28840" xr:uid="{00000000-0005-0000-0000-00006E010000}"/>
    <cellStyle name="Normal 4 2 2 2 2 4 2 2 3" xfId="15678" xr:uid="{00000000-0005-0000-0000-0000A5010000}"/>
    <cellStyle name="Normal 4 2 2 2 2 4 2 2 4" xfId="23839" xr:uid="{00000000-0005-0000-0000-00006E010000}"/>
    <cellStyle name="Normal 4 2 2 2 2 4 2 2 5" xfId="7381" xr:uid="{00000000-0005-0000-0000-0000A5010000}"/>
    <cellStyle name="Normal 4 2 2 2 2 4 2 2 6" xfId="33755" xr:uid="{3CCB7726-525E-417E-887D-57F84024DCEA}"/>
    <cellStyle name="Normal 4 2 2 2 2 4 2 3" xfId="9789" xr:uid="{00000000-0005-0000-0000-0000A5010000}"/>
    <cellStyle name="Normal 4 2 2 2 2 4 2 3 2" xfId="18087" xr:uid="{00000000-0005-0000-0000-0000A5010000}"/>
    <cellStyle name="Normal 4 2 2 2 2 4 2 3 2 2" xfId="27595" xr:uid="{00000000-0005-0000-0000-00006E010000}"/>
    <cellStyle name="Normal 4 2 2 2 2 4 2 3 3" xfId="22646" xr:uid="{00000000-0005-0000-0000-00006E010000}"/>
    <cellStyle name="Normal 4 2 2 2 2 4 2 4" xfId="13664" xr:uid="{00000000-0005-0000-0000-0000CF020000}"/>
    <cellStyle name="Normal 4 2 2 2 2 4 2 4 2" xfId="30025" xr:uid="{00000000-0005-0000-0000-00006E010000}"/>
    <cellStyle name="Normal 4 2 2 2 2 4 2 4 3" xfId="25024" xr:uid="{00000000-0005-0000-0000-00006E010000}"/>
    <cellStyle name="Normal 4 2 2 2 2 4 2 5" xfId="26309" xr:uid="{00000000-0005-0000-0000-00006E010000}"/>
    <cellStyle name="Normal 4 2 2 2 2 4 2 6" xfId="21401" xr:uid="{00000000-0005-0000-0000-00006E010000}"/>
    <cellStyle name="Normal 4 2 2 2 2 4 2 7" xfId="5365" xr:uid="{00000000-0005-0000-0000-0000CF020000}"/>
    <cellStyle name="Normal 4 2 2 2 2 4 2 8" xfId="31939" xr:uid="{92AF2F7B-D0E7-4F1C-88FA-A47F5ABF2061}"/>
    <cellStyle name="Normal 4 2 2 2 2 4 3" xfId="2333" xr:uid="{00000000-0005-0000-0000-0000A4010000}"/>
    <cellStyle name="Normal 4 2 2 2 2 4 3 2" xfId="10710" xr:uid="{00000000-0005-0000-0000-0000A4010000}"/>
    <cellStyle name="Normal 4 2 2 2 2 4 3 2 2" xfId="19008" xr:uid="{00000000-0005-0000-0000-0000A4010000}"/>
    <cellStyle name="Normal 4 2 2 2 2 4 3 2 3" xfId="28490" xr:uid="{00000000-0005-0000-0000-0000A4000000}"/>
    <cellStyle name="Normal 4 2 2 2 2 4 3 3" xfId="14477" xr:uid="{00000000-0005-0000-0000-0000A4000000}"/>
    <cellStyle name="Normal 4 2 2 2 2 4 3 4" xfId="23526" xr:uid="{00000000-0005-0000-0000-0000A4000000}"/>
    <cellStyle name="Normal 4 2 2 2 2 4 3 5" xfId="6179" xr:uid="{00000000-0005-0000-0000-0000A4000000}"/>
    <cellStyle name="Normal 4 2 2 2 2 4 3 6" xfId="32859" xr:uid="{BAF200DC-0A34-4C9C-A2BC-5E955B6B7AD8}"/>
    <cellStyle name="Normal 4 2 2 2 2 4 4" xfId="6480" xr:uid="{00000000-0005-0000-0000-0000A4000000}"/>
    <cellStyle name="Normal 4 2 2 2 2 4 4 2" xfId="14778" xr:uid="{00000000-0005-0000-0000-0000A4000000}"/>
    <cellStyle name="Normal 4 2 2 2 2 4 4 2 2" xfId="27221" xr:uid="{00000000-0005-0000-0000-0000A4000000}"/>
    <cellStyle name="Normal 4 2 2 2 2 4 4 3" xfId="22296" xr:uid="{00000000-0005-0000-0000-0000A4000000}"/>
    <cellStyle name="Normal 4 2 2 2 2 4 5" xfId="8260" xr:uid="{00000000-0005-0000-0000-0000A4000000}"/>
    <cellStyle name="Normal 4 2 2 2 2 4 5 2" xfId="16557" xr:uid="{00000000-0005-0000-0000-0000A4000000}"/>
    <cellStyle name="Normal 4 2 2 2 2 4 5 2 2" xfId="29715" xr:uid="{00000000-0005-0000-0000-0000A4000000}"/>
    <cellStyle name="Normal 4 2 2 2 2 4 5 3" xfId="24714" xr:uid="{00000000-0005-0000-0000-0000A4000000}"/>
    <cellStyle name="Normal 4 2 2 2 2 4 6" xfId="8561" xr:uid="{00000000-0005-0000-0000-0000A4000000}"/>
    <cellStyle name="Normal 4 2 2 2 2 4 6 2" xfId="16858" xr:uid="{00000000-0005-0000-0000-0000A4000000}"/>
    <cellStyle name="Normal 4 2 2 2 2 4 6 3" xfId="25935" xr:uid="{00000000-0005-0000-0000-0000A4000000}"/>
    <cellStyle name="Normal 4 2 2 2 2 4 7" xfId="8895" xr:uid="{00000000-0005-0000-0000-0000A4010000}"/>
    <cellStyle name="Normal 4 2 2 2 2 4 7 2" xfId="17193" xr:uid="{00000000-0005-0000-0000-0000A4010000}"/>
    <cellStyle name="Normal 4 2 2 2 2 4 8" xfId="12491" xr:uid="{00000000-0005-0000-0000-0000A4000000}"/>
    <cellStyle name="Normal 4 2 2 2 2 4 8 2" xfId="20789" xr:uid="{00000000-0005-0000-0000-0000A4000000}"/>
    <cellStyle name="Normal 4 2 2 2 2 4 9" xfId="12913" xr:uid="{00000000-0005-0000-0000-0000CE020000}"/>
    <cellStyle name="Normal 4 2 2 2 2 5" xfId="572" xr:uid="{00000000-0005-0000-0000-0000A6010000}"/>
    <cellStyle name="Normal 4 2 2 2 2 5 2" xfId="1478" xr:uid="{00000000-0005-0000-0000-0000A7010000}"/>
    <cellStyle name="Normal 4 2 2 2 2 5 2 2" xfId="3303" xr:uid="{00000000-0005-0000-0000-0000A7010000}"/>
    <cellStyle name="Normal 4 2 2 2 2 5 2 2 2" xfId="11680" xr:uid="{00000000-0005-0000-0000-0000A7010000}"/>
    <cellStyle name="Normal 4 2 2 2 2 5 2 2 2 2" xfId="19978" xr:uid="{00000000-0005-0000-0000-0000A7010000}"/>
    <cellStyle name="Normal 4 2 2 2 2 5 2 2 3" xfId="15752" xr:uid="{00000000-0005-0000-0000-0000A7010000}"/>
    <cellStyle name="Normal 4 2 2 2 2 5 2 2 4" xfId="28913" xr:uid="{00000000-0005-0000-0000-00006F010000}"/>
    <cellStyle name="Normal 4 2 2 2 2 5 2 2 5" xfId="7455" xr:uid="{00000000-0005-0000-0000-0000A7010000}"/>
    <cellStyle name="Normal 4 2 2 2 2 5 2 2 6" xfId="33829" xr:uid="{8A4CCDC0-162E-4C5A-A4B3-50E90779B011}"/>
    <cellStyle name="Normal 4 2 2 2 2 5 2 3" xfId="9863" xr:uid="{00000000-0005-0000-0000-0000A7010000}"/>
    <cellStyle name="Normal 4 2 2 2 2 5 2 3 2" xfId="18161" xr:uid="{00000000-0005-0000-0000-0000A7010000}"/>
    <cellStyle name="Normal 4 2 2 2 2 5 2 4" xfId="13738" xr:uid="{00000000-0005-0000-0000-0000D1020000}"/>
    <cellStyle name="Normal 4 2 2 2 2 5 2 5" xfId="23912" xr:uid="{00000000-0005-0000-0000-00006F010000}"/>
    <cellStyle name="Normal 4 2 2 2 2 5 2 6" xfId="5439" xr:uid="{00000000-0005-0000-0000-0000D1020000}"/>
    <cellStyle name="Normal 4 2 2 2 2 5 2 7" xfId="32013" xr:uid="{6419F590-0B3C-4F7D-A600-40A1E5FB8481}"/>
    <cellStyle name="Normal 4 2 2 2 2 5 3" xfId="2408" xr:uid="{00000000-0005-0000-0000-0000A6010000}"/>
    <cellStyle name="Normal 4 2 2 2 2 5 3 2" xfId="10785" xr:uid="{00000000-0005-0000-0000-0000A6010000}"/>
    <cellStyle name="Normal 4 2 2 2 2 5 3 2 2" xfId="19083" xr:uid="{00000000-0005-0000-0000-0000A6010000}"/>
    <cellStyle name="Normal 4 2 2 2 2 5 3 2 3" xfId="27668" xr:uid="{00000000-0005-0000-0000-00006F010000}"/>
    <cellStyle name="Normal 4 2 2 2 2 5 3 3" xfId="14930" xr:uid="{00000000-0005-0000-0000-0000A6010000}"/>
    <cellStyle name="Normal 4 2 2 2 2 5 3 4" xfId="22719" xr:uid="{00000000-0005-0000-0000-00006F010000}"/>
    <cellStyle name="Normal 4 2 2 2 2 5 3 5" xfId="6632" xr:uid="{00000000-0005-0000-0000-0000A6010000}"/>
    <cellStyle name="Normal 4 2 2 2 2 5 3 6" xfId="32934" xr:uid="{5A741D97-DB7B-4A8B-85E7-99F7FBA701EB}"/>
    <cellStyle name="Normal 4 2 2 2 2 5 4" xfId="8969" xr:uid="{00000000-0005-0000-0000-0000A6010000}"/>
    <cellStyle name="Normal 4 2 2 2 2 5 4 2" xfId="17267" xr:uid="{00000000-0005-0000-0000-0000A6010000}"/>
    <cellStyle name="Normal 4 2 2 2 2 5 4 2 2" xfId="30098" xr:uid="{00000000-0005-0000-0000-00006F010000}"/>
    <cellStyle name="Normal 4 2 2 2 2 5 4 3" xfId="25097" xr:uid="{00000000-0005-0000-0000-00006F010000}"/>
    <cellStyle name="Normal 4 2 2 2 2 5 5" xfId="12946" xr:uid="{00000000-0005-0000-0000-0000D0020000}"/>
    <cellStyle name="Normal 4 2 2 2 2 5 5 2" xfId="26382" xr:uid="{00000000-0005-0000-0000-00006F010000}"/>
    <cellStyle name="Normal 4 2 2 2 2 5 6" xfId="21475" xr:uid="{00000000-0005-0000-0000-00006F010000}"/>
    <cellStyle name="Normal 4 2 2 2 2 5 7" xfId="4441" xr:uid="{00000000-0005-0000-0000-0000D0020000}"/>
    <cellStyle name="Normal 4 2 2 2 2 5 8" xfId="31076" xr:uid="{DAE9F806-49B5-4DAD-B337-A350453C0308}"/>
    <cellStyle name="Normal 4 2 2 2 2 6" xfId="644" xr:uid="{00000000-0005-0000-0000-0000A8010000}"/>
    <cellStyle name="Normal 4 2 2 2 2 6 2" xfId="772" xr:uid="{00000000-0005-0000-0000-0000A9010000}"/>
    <cellStyle name="Normal 4 2 2 2 2 6 2 2" xfId="1676" xr:uid="{00000000-0005-0000-0000-0000AA010000}"/>
    <cellStyle name="Normal 4 2 2 2 2 6 2 2 2" xfId="3501" xr:uid="{00000000-0005-0000-0000-0000AA010000}"/>
    <cellStyle name="Normal 4 2 2 2 2 6 2 2 2 2" xfId="20176" xr:uid="{00000000-0005-0000-0000-0000AA010000}"/>
    <cellStyle name="Normal 4 2 2 2 2 6 2 2 2 2 2" xfId="30738" xr:uid="{DEEA990D-70A3-4657-9028-1F5B6DB64DA3}"/>
    <cellStyle name="Normal 4 2 2 2 2 6 2 2 2 3" xfId="29108" xr:uid="{00000000-0005-0000-0000-000071010000}"/>
    <cellStyle name="Normal 4 2 2 2 2 6 2 2 2 4" xfId="11878" xr:uid="{00000000-0005-0000-0000-0000AA010000}"/>
    <cellStyle name="Normal 4 2 2 2 2 6 2 2 2 5" xfId="34027" xr:uid="{456DFDEF-0B6F-463E-B4C0-F73A6276C316}"/>
    <cellStyle name="Normal 4 2 2 2 2 6 2 2 3" xfId="10060" xr:uid="{00000000-0005-0000-0000-0000AA010000}"/>
    <cellStyle name="Normal 4 2 2 2 2 6 2 2 3 2" xfId="18358" xr:uid="{00000000-0005-0000-0000-0000AA010000}"/>
    <cellStyle name="Normal 4 2 2 2 2 6 2 2 4" xfId="15949" xr:uid="{00000000-0005-0000-0000-0000AA010000}"/>
    <cellStyle name="Normal 4 2 2 2 2 6 2 2 5" xfId="24107" xr:uid="{00000000-0005-0000-0000-000071010000}"/>
    <cellStyle name="Normal 4 2 2 2 2 6 2 2 6" xfId="7652" xr:uid="{00000000-0005-0000-0000-0000AA010000}"/>
    <cellStyle name="Normal 4 2 2 2 2 6 2 2 7" xfId="32211" xr:uid="{645ACAB6-BA72-4C1E-B949-0B3A2C9261F5}"/>
    <cellStyle name="Normal 4 2 2 2 2 6 2 3" xfId="2606" xr:uid="{00000000-0005-0000-0000-0000A9010000}"/>
    <cellStyle name="Normal 4 2 2 2 2 6 2 3 2" xfId="10983" xr:uid="{00000000-0005-0000-0000-0000A9010000}"/>
    <cellStyle name="Normal 4 2 2 2 2 6 2 3 2 2" xfId="19281" xr:uid="{00000000-0005-0000-0000-0000A9010000}"/>
    <cellStyle name="Normal 4 2 2 2 2 6 2 3 2 3" xfId="27863" xr:uid="{00000000-0005-0000-0000-000071010000}"/>
    <cellStyle name="Normal 4 2 2 2 2 6 2 3 3" xfId="15127" xr:uid="{00000000-0005-0000-0000-0000A9010000}"/>
    <cellStyle name="Normal 4 2 2 2 2 6 2 3 4" xfId="22914" xr:uid="{00000000-0005-0000-0000-000071010000}"/>
    <cellStyle name="Normal 4 2 2 2 2 6 2 3 5" xfId="6829" xr:uid="{00000000-0005-0000-0000-0000A9010000}"/>
    <cellStyle name="Normal 4 2 2 2 2 6 2 3 6" xfId="33132" xr:uid="{79A34052-C1FC-447A-A09A-020A3ABD050C}"/>
    <cellStyle name="Normal 4 2 2 2 2 6 2 4" xfId="9166" xr:uid="{00000000-0005-0000-0000-0000A9010000}"/>
    <cellStyle name="Normal 4 2 2 2 2 6 2 4 2" xfId="17464" xr:uid="{00000000-0005-0000-0000-0000A9010000}"/>
    <cellStyle name="Normal 4 2 2 2 2 6 2 4 2 2" xfId="30293" xr:uid="{00000000-0005-0000-0000-000071010000}"/>
    <cellStyle name="Normal 4 2 2 2 2 6 2 4 3" xfId="25292" xr:uid="{00000000-0005-0000-0000-000071010000}"/>
    <cellStyle name="Normal 4 2 2 2 2 6 2 5" xfId="13936" xr:uid="{00000000-0005-0000-0000-0000D3020000}"/>
    <cellStyle name="Normal 4 2 2 2 2 6 2 5 2" xfId="26578" xr:uid="{00000000-0005-0000-0000-000071010000}"/>
    <cellStyle name="Normal 4 2 2 2 2 6 2 6" xfId="21670" xr:uid="{00000000-0005-0000-0000-000071010000}"/>
    <cellStyle name="Normal 4 2 2 2 2 6 2 7" xfId="5637" xr:uid="{00000000-0005-0000-0000-0000D3020000}"/>
    <cellStyle name="Normal 4 2 2 2 2 6 2 8" xfId="31272" xr:uid="{08529506-AB4E-4B3F-A3ED-D4F662A09458}"/>
    <cellStyle name="Normal 4 2 2 2 2 6 3" xfId="1550" xr:uid="{00000000-0005-0000-0000-0000AB010000}"/>
    <cellStyle name="Normal 4 2 2 2 2 6 3 2" xfId="3375" xr:uid="{00000000-0005-0000-0000-0000AB010000}"/>
    <cellStyle name="Normal 4 2 2 2 2 6 3 2 2" xfId="11752" xr:uid="{00000000-0005-0000-0000-0000AB010000}"/>
    <cellStyle name="Normal 4 2 2 2 2 6 3 2 2 2" xfId="20050" xr:uid="{00000000-0005-0000-0000-0000AB010000}"/>
    <cellStyle name="Normal 4 2 2 2 2 6 3 2 3" xfId="15824" xr:uid="{00000000-0005-0000-0000-0000AB010000}"/>
    <cellStyle name="Normal 4 2 2 2 2 6 3 2 4" xfId="28620" xr:uid="{00000000-0005-0000-0000-000070010000}"/>
    <cellStyle name="Normal 4 2 2 2 2 6 3 2 5" xfId="7527" xr:uid="{00000000-0005-0000-0000-0000AB010000}"/>
    <cellStyle name="Normal 4 2 2 2 2 6 3 2 6" xfId="33901" xr:uid="{C5B306F7-A32D-4C9C-B3C4-386A9299577B}"/>
    <cellStyle name="Normal 4 2 2 2 2 6 3 3" xfId="9935" xr:uid="{00000000-0005-0000-0000-0000AB010000}"/>
    <cellStyle name="Normal 4 2 2 2 2 6 3 3 2" xfId="18233" xr:uid="{00000000-0005-0000-0000-0000AB010000}"/>
    <cellStyle name="Normal 4 2 2 2 2 6 3 4" xfId="13810" xr:uid="{00000000-0005-0000-0000-0000D4020000}"/>
    <cellStyle name="Normal 4 2 2 2 2 6 3 5" xfId="23652" xr:uid="{00000000-0005-0000-0000-000070010000}"/>
    <cellStyle name="Normal 4 2 2 2 2 6 3 6" xfId="5511" xr:uid="{00000000-0005-0000-0000-0000D4020000}"/>
    <cellStyle name="Normal 4 2 2 2 2 6 3 7" xfId="32085" xr:uid="{B8A175CA-A74E-4ABA-8C9A-9DC31CB922EB}"/>
    <cellStyle name="Normal 4 2 2 2 2 6 4" xfId="2480" xr:uid="{00000000-0005-0000-0000-0000A8010000}"/>
    <cellStyle name="Normal 4 2 2 2 2 6 4 2" xfId="10857" xr:uid="{00000000-0005-0000-0000-0000A8010000}"/>
    <cellStyle name="Normal 4 2 2 2 2 6 4 2 2" xfId="19155" xr:uid="{00000000-0005-0000-0000-0000A8010000}"/>
    <cellStyle name="Normal 4 2 2 2 2 6 4 2 3" xfId="27356" xr:uid="{00000000-0005-0000-0000-000070010000}"/>
    <cellStyle name="Normal 4 2 2 2 2 6 4 3" xfId="15002" xr:uid="{00000000-0005-0000-0000-0000A8010000}"/>
    <cellStyle name="Normal 4 2 2 2 2 6 4 4" xfId="22426" xr:uid="{00000000-0005-0000-0000-000070010000}"/>
    <cellStyle name="Normal 4 2 2 2 2 6 4 5" xfId="6704" xr:uid="{00000000-0005-0000-0000-0000A8010000}"/>
    <cellStyle name="Normal 4 2 2 2 2 6 4 6" xfId="33006" xr:uid="{923C6084-3222-440A-8B4E-03BAFE28A14E}"/>
    <cellStyle name="Normal 4 2 2 2 2 6 5" xfId="9041" xr:uid="{00000000-0005-0000-0000-0000A8010000}"/>
    <cellStyle name="Normal 4 2 2 2 2 6 5 2" xfId="17339" xr:uid="{00000000-0005-0000-0000-0000A8010000}"/>
    <cellStyle name="Normal 4 2 2 2 2 6 5 2 2" xfId="29838" xr:uid="{00000000-0005-0000-0000-000070010000}"/>
    <cellStyle name="Normal 4 2 2 2 2 6 5 3" xfId="24837" xr:uid="{00000000-0005-0000-0000-000070010000}"/>
    <cellStyle name="Normal 4 2 2 2 2 6 6" xfId="12997" xr:uid="{00000000-0005-0000-0000-0000D2020000}"/>
    <cellStyle name="Normal 4 2 2 2 2 6 6 2" xfId="26070" xr:uid="{00000000-0005-0000-0000-000070010000}"/>
    <cellStyle name="Normal 4 2 2 2 2 6 7" xfId="21210" xr:uid="{00000000-0005-0000-0000-000070010000}"/>
    <cellStyle name="Normal 4 2 2 2 2 6 8" xfId="4492" xr:uid="{00000000-0005-0000-0000-0000D2020000}"/>
    <cellStyle name="Normal 4 2 2 2 2 6 9" xfId="30767" xr:uid="{B7FC12F0-4C0E-4EB9-ABCA-1A1B470D12A2}"/>
    <cellStyle name="Normal 4 2 2 2 2 7" xfId="717" xr:uid="{00000000-0005-0000-0000-0000AC010000}"/>
    <cellStyle name="Normal 4 2 2 2 2 7 2" xfId="1622" xr:uid="{00000000-0005-0000-0000-0000AD010000}"/>
    <cellStyle name="Normal 4 2 2 2 2 7 2 2" xfId="3447" xr:uid="{00000000-0005-0000-0000-0000AD010000}"/>
    <cellStyle name="Normal 4 2 2 2 2 7 2 2 2" xfId="11824" xr:uid="{00000000-0005-0000-0000-0000AD010000}"/>
    <cellStyle name="Normal 4 2 2 2 2 7 2 2 2 2" xfId="20122" xr:uid="{00000000-0005-0000-0000-0000AD010000}"/>
    <cellStyle name="Normal 4 2 2 2 2 7 2 2 3" xfId="15896" xr:uid="{00000000-0005-0000-0000-0000AD010000}"/>
    <cellStyle name="Normal 4 2 2 2 2 7 2 2 4" xfId="29056" xr:uid="{00000000-0005-0000-0000-000072010000}"/>
    <cellStyle name="Normal 4 2 2 2 2 7 2 2 5" xfId="7599" xr:uid="{00000000-0005-0000-0000-0000AD010000}"/>
    <cellStyle name="Normal 4 2 2 2 2 7 2 2 6" xfId="33973" xr:uid="{632D28BC-ED29-47CF-BED0-8E87578AA39E}"/>
    <cellStyle name="Normal 4 2 2 2 2 7 2 3" xfId="10007" xr:uid="{00000000-0005-0000-0000-0000AD010000}"/>
    <cellStyle name="Normal 4 2 2 2 2 7 2 3 2" xfId="18305" xr:uid="{00000000-0005-0000-0000-0000AD010000}"/>
    <cellStyle name="Normal 4 2 2 2 2 7 2 4" xfId="13882" xr:uid="{00000000-0005-0000-0000-0000D6020000}"/>
    <cellStyle name="Normal 4 2 2 2 2 7 2 5" xfId="24055" xr:uid="{00000000-0005-0000-0000-000072010000}"/>
    <cellStyle name="Normal 4 2 2 2 2 7 2 6" xfId="5583" xr:uid="{00000000-0005-0000-0000-0000D6020000}"/>
    <cellStyle name="Normal 4 2 2 2 2 7 2 7" xfId="32157" xr:uid="{FACEBF22-848E-45F9-B853-BD3F1FD1BDA6}"/>
    <cellStyle name="Normal 4 2 2 2 2 7 3" xfId="2552" xr:uid="{00000000-0005-0000-0000-0000AC010000}"/>
    <cellStyle name="Normal 4 2 2 2 2 7 3 2" xfId="10929" xr:uid="{00000000-0005-0000-0000-0000AC010000}"/>
    <cellStyle name="Normal 4 2 2 2 2 7 3 2 2" xfId="19227" xr:uid="{00000000-0005-0000-0000-0000AC010000}"/>
    <cellStyle name="Normal 4 2 2 2 2 7 3 2 3" xfId="27811" xr:uid="{00000000-0005-0000-0000-000072010000}"/>
    <cellStyle name="Normal 4 2 2 2 2 7 3 3" xfId="15074" xr:uid="{00000000-0005-0000-0000-0000AC010000}"/>
    <cellStyle name="Normal 4 2 2 2 2 7 3 4" xfId="22862" xr:uid="{00000000-0005-0000-0000-000072010000}"/>
    <cellStyle name="Normal 4 2 2 2 2 7 3 5" xfId="6776" xr:uid="{00000000-0005-0000-0000-0000AC010000}"/>
    <cellStyle name="Normal 4 2 2 2 2 7 3 6" xfId="33078" xr:uid="{9ABA59F5-CD3D-4E34-A1A8-19F20112E390}"/>
    <cellStyle name="Normal 4 2 2 2 2 7 4" xfId="9113" xr:uid="{00000000-0005-0000-0000-0000AC010000}"/>
    <cellStyle name="Normal 4 2 2 2 2 7 4 2" xfId="17411" xr:uid="{00000000-0005-0000-0000-0000AC010000}"/>
    <cellStyle name="Normal 4 2 2 2 2 7 4 2 2" xfId="30241" xr:uid="{00000000-0005-0000-0000-000072010000}"/>
    <cellStyle name="Normal 4 2 2 2 2 7 4 3" xfId="25240" xr:uid="{00000000-0005-0000-0000-000072010000}"/>
    <cellStyle name="Normal 4 2 2 2 2 7 5" xfId="13086" xr:uid="{00000000-0005-0000-0000-0000D5020000}"/>
    <cellStyle name="Normal 4 2 2 2 2 7 5 2" xfId="26525" xr:uid="{00000000-0005-0000-0000-000072010000}"/>
    <cellStyle name="Normal 4 2 2 2 2 7 6" xfId="21618" xr:uid="{00000000-0005-0000-0000-000072010000}"/>
    <cellStyle name="Normal 4 2 2 2 2 7 7" xfId="4580" xr:uid="{00000000-0005-0000-0000-0000D5020000}"/>
    <cellStyle name="Normal 4 2 2 2 2 7 8" xfId="31219" xr:uid="{3FF54D38-F9E5-4B62-98C6-10FFC85D56A8}"/>
    <cellStyle name="Normal 4 2 2 2 2 8" xfId="762" xr:uid="{00000000-0005-0000-0000-0000AE010000}"/>
    <cellStyle name="Normal 4 2 2 2 2 8 2" xfId="1667" xr:uid="{00000000-0005-0000-0000-0000AF010000}"/>
    <cellStyle name="Normal 4 2 2 2 2 8 2 2" xfId="3492" xr:uid="{00000000-0005-0000-0000-0000AF010000}"/>
    <cellStyle name="Normal 4 2 2 2 2 8 2 2 2" xfId="11869" xr:uid="{00000000-0005-0000-0000-0000AF010000}"/>
    <cellStyle name="Normal 4 2 2 2 2 8 2 2 2 2" xfId="20167" xr:uid="{00000000-0005-0000-0000-0000AF010000}"/>
    <cellStyle name="Normal 4 2 2 2 2 8 2 2 3" xfId="15940" xr:uid="{00000000-0005-0000-0000-0000AF010000}"/>
    <cellStyle name="Normal 4 2 2 2 2 8 2 2 4" xfId="29100" xr:uid="{00000000-0005-0000-0000-000073010000}"/>
    <cellStyle name="Normal 4 2 2 2 2 8 2 2 5" xfId="7643" xr:uid="{00000000-0005-0000-0000-0000AF010000}"/>
    <cellStyle name="Normal 4 2 2 2 2 8 2 2 6" xfId="34018" xr:uid="{EF7FAD76-EEC5-499A-B76B-BFE1AE3A4021}"/>
    <cellStyle name="Normal 4 2 2 2 2 8 2 3" xfId="10051" xr:uid="{00000000-0005-0000-0000-0000AF010000}"/>
    <cellStyle name="Normal 4 2 2 2 2 8 2 3 2" xfId="18349" xr:uid="{00000000-0005-0000-0000-0000AF010000}"/>
    <cellStyle name="Normal 4 2 2 2 2 8 2 4" xfId="13927" xr:uid="{00000000-0005-0000-0000-0000D8020000}"/>
    <cellStyle name="Normal 4 2 2 2 2 8 2 5" xfId="24099" xr:uid="{00000000-0005-0000-0000-000073010000}"/>
    <cellStyle name="Normal 4 2 2 2 2 8 2 6" xfId="5627" xr:uid="{00000000-0005-0000-0000-0000D8020000}"/>
    <cellStyle name="Normal 4 2 2 2 2 8 2 7" xfId="32202" xr:uid="{04A3CE90-44C1-4849-962C-470D762A7F65}"/>
    <cellStyle name="Normal 4 2 2 2 2 8 3" xfId="2597" xr:uid="{00000000-0005-0000-0000-0000AE010000}"/>
    <cellStyle name="Normal 4 2 2 2 2 8 3 2" xfId="10974" xr:uid="{00000000-0005-0000-0000-0000AE010000}"/>
    <cellStyle name="Normal 4 2 2 2 2 8 3 2 2" xfId="19272" xr:uid="{00000000-0005-0000-0000-0000AE010000}"/>
    <cellStyle name="Normal 4 2 2 2 2 8 3 2 3" xfId="27855" xr:uid="{00000000-0005-0000-0000-000073010000}"/>
    <cellStyle name="Normal 4 2 2 2 2 8 3 3" xfId="15118" xr:uid="{00000000-0005-0000-0000-0000AE010000}"/>
    <cellStyle name="Normal 4 2 2 2 2 8 3 4" xfId="22906" xr:uid="{00000000-0005-0000-0000-000073010000}"/>
    <cellStyle name="Normal 4 2 2 2 2 8 3 5" xfId="6820" xr:uid="{00000000-0005-0000-0000-0000AE010000}"/>
    <cellStyle name="Normal 4 2 2 2 2 8 3 6" xfId="33123" xr:uid="{13048594-038B-4B32-A6BA-1B3D0CE1531A}"/>
    <cellStyle name="Normal 4 2 2 2 2 8 4" xfId="9157" xr:uid="{00000000-0005-0000-0000-0000AE010000}"/>
    <cellStyle name="Normal 4 2 2 2 2 8 4 2" xfId="17455" xr:uid="{00000000-0005-0000-0000-0000AE010000}"/>
    <cellStyle name="Normal 4 2 2 2 2 8 4 2 2" xfId="30285" xr:uid="{00000000-0005-0000-0000-000073010000}"/>
    <cellStyle name="Normal 4 2 2 2 2 8 4 3" xfId="25284" xr:uid="{00000000-0005-0000-0000-000073010000}"/>
    <cellStyle name="Normal 4 2 2 2 2 8 5" xfId="13123" xr:uid="{00000000-0005-0000-0000-0000D7020000}"/>
    <cellStyle name="Normal 4 2 2 2 2 8 5 2" xfId="26570" xr:uid="{00000000-0005-0000-0000-000073010000}"/>
    <cellStyle name="Normal 4 2 2 2 2 8 6" xfId="21662" xr:uid="{00000000-0005-0000-0000-000073010000}"/>
    <cellStyle name="Normal 4 2 2 2 2 8 7" xfId="4617" xr:uid="{00000000-0005-0000-0000-0000D7020000}"/>
    <cellStyle name="Normal 4 2 2 2 2 8 8" xfId="31264" xr:uid="{C3FFFEFA-5D27-41AE-A2E1-872C5E63E8DC}"/>
    <cellStyle name="Normal 4 2 2 2 2 9" xfId="803" xr:uid="{00000000-0005-0000-0000-0000B0010000}"/>
    <cellStyle name="Normal 4 2 2 2 2 9 2" xfId="1707" xr:uid="{00000000-0005-0000-0000-0000B1010000}"/>
    <cellStyle name="Normal 4 2 2 2 2 9 2 2" xfId="3531" xr:uid="{00000000-0005-0000-0000-0000B1010000}"/>
    <cellStyle name="Normal 4 2 2 2 2 9 2 2 2" xfId="11908" xr:uid="{00000000-0005-0000-0000-0000B1010000}"/>
    <cellStyle name="Normal 4 2 2 2 2 9 2 2 2 2" xfId="20206" xr:uid="{00000000-0005-0000-0000-0000B1010000}"/>
    <cellStyle name="Normal 4 2 2 2 2 9 2 2 3" xfId="15979" xr:uid="{00000000-0005-0000-0000-0000B1010000}"/>
    <cellStyle name="Normal 4 2 2 2 2 9 2 2 4" xfId="29138" xr:uid="{00000000-0005-0000-0000-000074010000}"/>
    <cellStyle name="Normal 4 2 2 2 2 9 2 2 5" xfId="7682" xr:uid="{00000000-0005-0000-0000-0000B1010000}"/>
    <cellStyle name="Normal 4 2 2 2 2 9 2 2 6" xfId="34057" xr:uid="{A5DF967C-13FB-41FB-BD3B-3C572566F1E9}"/>
    <cellStyle name="Normal 4 2 2 2 2 9 2 3" xfId="10090" xr:uid="{00000000-0005-0000-0000-0000B1010000}"/>
    <cellStyle name="Normal 4 2 2 2 2 9 2 3 2" xfId="18388" xr:uid="{00000000-0005-0000-0000-0000B1010000}"/>
    <cellStyle name="Normal 4 2 2 2 2 9 2 4" xfId="13966" xr:uid="{00000000-0005-0000-0000-0000DA020000}"/>
    <cellStyle name="Normal 4 2 2 2 2 9 2 5" xfId="24137" xr:uid="{00000000-0005-0000-0000-000074010000}"/>
    <cellStyle name="Normal 4 2 2 2 2 9 2 6" xfId="5667" xr:uid="{00000000-0005-0000-0000-0000DA020000}"/>
    <cellStyle name="Normal 4 2 2 2 2 9 2 7" xfId="32241" xr:uid="{B1DC5B32-DA00-426D-886F-EEF739EF9725}"/>
    <cellStyle name="Normal 4 2 2 2 2 9 3" xfId="2636" xr:uid="{00000000-0005-0000-0000-0000B0010000}"/>
    <cellStyle name="Normal 4 2 2 2 2 9 3 2" xfId="11013" xr:uid="{00000000-0005-0000-0000-0000B0010000}"/>
    <cellStyle name="Normal 4 2 2 2 2 9 3 2 2" xfId="19311" xr:uid="{00000000-0005-0000-0000-0000B0010000}"/>
    <cellStyle name="Normal 4 2 2 2 2 9 3 2 3" xfId="27893" xr:uid="{00000000-0005-0000-0000-000074010000}"/>
    <cellStyle name="Normal 4 2 2 2 2 9 3 3" xfId="15157" xr:uid="{00000000-0005-0000-0000-0000B0010000}"/>
    <cellStyle name="Normal 4 2 2 2 2 9 3 4" xfId="22944" xr:uid="{00000000-0005-0000-0000-000074010000}"/>
    <cellStyle name="Normal 4 2 2 2 2 9 3 5" xfId="6859" xr:uid="{00000000-0005-0000-0000-0000B0010000}"/>
    <cellStyle name="Normal 4 2 2 2 2 9 3 6" xfId="33162" xr:uid="{68FC7167-548E-46E7-A00A-593A5F58A5E1}"/>
    <cellStyle name="Normal 4 2 2 2 2 9 4" xfId="9196" xr:uid="{00000000-0005-0000-0000-0000B0010000}"/>
    <cellStyle name="Normal 4 2 2 2 2 9 4 2" xfId="17494" xr:uid="{00000000-0005-0000-0000-0000B0010000}"/>
    <cellStyle name="Normal 4 2 2 2 2 9 4 2 2" xfId="30323" xr:uid="{00000000-0005-0000-0000-000074010000}"/>
    <cellStyle name="Normal 4 2 2 2 2 9 4 3" xfId="25322" xr:uid="{00000000-0005-0000-0000-000074010000}"/>
    <cellStyle name="Normal 4 2 2 2 2 9 5" xfId="13159" xr:uid="{00000000-0005-0000-0000-0000D9020000}"/>
    <cellStyle name="Normal 4 2 2 2 2 9 5 2" xfId="26608" xr:uid="{00000000-0005-0000-0000-000074010000}"/>
    <cellStyle name="Normal 4 2 2 2 2 9 6" xfId="21700" xr:uid="{00000000-0005-0000-0000-000074010000}"/>
    <cellStyle name="Normal 4 2 2 2 2 9 7" xfId="4654" xr:uid="{00000000-0005-0000-0000-0000D9020000}"/>
    <cellStyle name="Normal 4 2 2 2 2 9 8" xfId="31302" xr:uid="{BB9B9433-7A54-491C-A378-BE2140715A5B}"/>
    <cellStyle name="Normal 4 2 2 2 20" xfId="6017" xr:uid="{00000000-0005-0000-0000-00009C000000}"/>
    <cellStyle name="Normal 4 2 2 2 20 2" xfId="14315" xr:uid="{00000000-0005-0000-0000-00009C000000}"/>
    <cellStyle name="Normal 4 2 2 2 21" xfId="6318" xr:uid="{00000000-0005-0000-0000-00009C000000}"/>
    <cellStyle name="Normal 4 2 2 2 21 2" xfId="14616" xr:uid="{00000000-0005-0000-0000-00009C000000}"/>
    <cellStyle name="Normal 4 2 2 2 22" xfId="8098" xr:uid="{00000000-0005-0000-0000-00009C000000}"/>
    <cellStyle name="Normal 4 2 2 2 22 2" xfId="16395" xr:uid="{00000000-0005-0000-0000-00009C000000}"/>
    <cellStyle name="Normal 4 2 2 2 23" xfId="8399" xr:uid="{00000000-0005-0000-0000-00009C000000}"/>
    <cellStyle name="Normal 4 2 2 2 23 2" xfId="16696" xr:uid="{00000000-0005-0000-0000-00009C000000}"/>
    <cellStyle name="Normal 4 2 2 2 24" xfId="8712" xr:uid="{00000000-0005-0000-0000-00006C010000}"/>
    <cellStyle name="Normal 4 2 2 2 24 2" xfId="17010" xr:uid="{00000000-0005-0000-0000-00006C010000}"/>
    <cellStyle name="Normal 4 2 2 2 25" xfId="12329" xr:uid="{00000000-0005-0000-0000-00009C000000}"/>
    <cellStyle name="Normal 4 2 2 2 25 2" xfId="20627" xr:uid="{00000000-0005-0000-0000-00009C000000}"/>
    <cellStyle name="Normal 4 2 2 2 26" xfId="12685" xr:uid="{00000000-0005-0000-0000-0000A0020000}"/>
    <cellStyle name="Normal 4 2 2 2 27" xfId="20924" xr:uid="{00000000-0005-0000-0000-00009C000000}"/>
    <cellStyle name="Normal 4 2 2 2 28" xfId="4209" xr:uid="{00000000-0005-0000-0000-0000A0020000}"/>
    <cellStyle name="Normal 4 2 2 2 29" xfId="30807" xr:uid="{E4E9DF61-F78B-45BC-9B8F-963510089AAB}"/>
    <cellStyle name="Normal 4 2 2 2 3" xfId="315" xr:uid="{00000000-0005-0000-0000-0000B2010000}"/>
    <cellStyle name="Normal 4 2 2 2 3 10" xfId="966" xr:uid="{00000000-0005-0000-0000-0000B3010000}"/>
    <cellStyle name="Normal 4 2 2 2 3 10 2" xfId="1870" xr:uid="{00000000-0005-0000-0000-0000B4010000}"/>
    <cellStyle name="Normal 4 2 2 2 3 10 2 2" xfId="3693" xr:uid="{00000000-0005-0000-0000-0000B4010000}"/>
    <cellStyle name="Normal 4 2 2 2 3 10 2 2 2" xfId="20368" xr:uid="{00000000-0005-0000-0000-0000B4010000}"/>
    <cellStyle name="Normal 4 2 2 2 3 10 2 2 3" xfId="29300" xr:uid="{00000000-0005-0000-0000-000076010000}"/>
    <cellStyle name="Normal 4 2 2 2 3 10 2 2 4" xfId="12070" xr:uid="{00000000-0005-0000-0000-0000B4010000}"/>
    <cellStyle name="Normal 4 2 2 2 3 10 2 2 5" xfId="34219" xr:uid="{806E42FE-D948-4B81-83D7-769658D3EA3E}"/>
    <cellStyle name="Normal 4 2 2 2 3 10 2 3" xfId="10252" xr:uid="{00000000-0005-0000-0000-0000B4010000}"/>
    <cellStyle name="Normal 4 2 2 2 3 10 2 3 2" xfId="18550" xr:uid="{00000000-0005-0000-0000-0000B4010000}"/>
    <cellStyle name="Normal 4 2 2 2 3 10 2 4" xfId="16141" xr:uid="{00000000-0005-0000-0000-0000B4010000}"/>
    <cellStyle name="Normal 4 2 2 2 3 10 2 5" xfId="24299" xr:uid="{00000000-0005-0000-0000-000076010000}"/>
    <cellStyle name="Normal 4 2 2 2 3 10 2 6" xfId="7844" xr:uid="{00000000-0005-0000-0000-0000B4010000}"/>
    <cellStyle name="Normal 4 2 2 2 3 10 2 7" xfId="32402" xr:uid="{B9B0811B-5BC3-44FA-831F-F86223CF4BF3}"/>
    <cellStyle name="Normal 4 2 2 2 3 10 3" xfId="2798" xr:uid="{00000000-0005-0000-0000-0000B3010000}"/>
    <cellStyle name="Normal 4 2 2 2 3 10 3 2" xfId="11175" xr:uid="{00000000-0005-0000-0000-0000B3010000}"/>
    <cellStyle name="Normal 4 2 2 2 3 10 3 2 2" xfId="19473" xr:uid="{00000000-0005-0000-0000-0000B3010000}"/>
    <cellStyle name="Normal 4 2 2 2 3 10 3 2 3" xfId="28055" xr:uid="{00000000-0005-0000-0000-000076010000}"/>
    <cellStyle name="Normal 4 2 2 2 3 10 3 3" xfId="15319" xr:uid="{00000000-0005-0000-0000-0000B3010000}"/>
    <cellStyle name="Normal 4 2 2 2 3 10 3 4" xfId="23106" xr:uid="{00000000-0005-0000-0000-000076010000}"/>
    <cellStyle name="Normal 4 2 2 2 3 10 3 5" xfId="7021" xr:uid="{00000000-0005-0000-0000-0000B3010000}"/>
    <cellStyle name="Normal 4 2 2 2 3 10 3 6" xfId="33324" xr:uid="{0DE0DF56-33B3-416D-8E81-7612D24A487A}"/>
    <cellStyle name="Normal 4 2 2 2 3 10 4" xfId="9358" xr:uid="{00000000-0005-0000-0000-0000B3010000}"/>
    <cellStyle name="Normal 4 2 2 2 3 10 4 2" xfId="17656" xr:uid="{00000000-0005-0000-0000-0000B3010000}"/>
    <cellStyle name="Normal 4 2 2 2 3 10 4 2 2" xfId="30485" xr:uid="{00000000-0005-0000-0000-000076010000}"/>
    <cellStyle name="Normal 4 2 2 2 3 10 4 3" xfId="25484" xr:uid="{00000000-0005-0000-0000-000076010000}"/>
    <cellStyle name="Normal 4 2 2 2 3 10 5" xfId="14128" xr:uid="{00000000-0005-0000-0000-0000DC020000}"/>
    <cellStyle name="Normal 4 2 2 2 3 10 5 2" xfId="26770" xr:uid="{00000000-0005-0000-0000-000076010000}"/>
    <cellStyle name="Normal 4 2 2 2 3 10 6" xfId="21862" xr:uid="{00000000-0005-0000-0000-000076010000}"/>
    <cellStyle name="Normal 4 2 2 2 3 10 7" xfId="5829" xr:uid="{00000000-0005-0000-0000-0000DC020000}"/>
    <cellStyle name="Normal 4 2 2 2 3 10 8" xfId="31463" xr:uid="{2DA20FEC-DA7C-4C64-8545-14BA08FAE834}"/>
    <cellStyle name="Normal 4 2 2 2 3 11" xfId="1038" xr:uid="{00000000-0005-0000-0000-0000B5010000}"/>
    <cellStyle name="Normal 4 2 2 2 3 11 2" xfId="1942" xr:uid="{00000000-0005-0000-0000-0000B6010000}"/>
    <cellStyle name="Normal 4 2 2 2 3 11 2 2" xfId="3765" xr:uid="{00000000-0005-0000-0000-0000B6010000}"/>
    <cellStyle name="Normal 4 2 2 2 3 11 2 2 2" xfId="20440" xr:uid="{00000000-0005-0000-0000-0000B6010000}"/>
    <cellStyle name="Normal 4 2 2 2 3 11 2 2 3" xfId="29372" xr:uid="{00000000-0005-0000-0000-000077010000}"/>
    <cellStyle name="Normal 4 2 2 2 3 11 2 2 4" xfId="12142" xr:uid="{00000000-0005-0000-0000-0000B6010000}"/>
    <cellStyle name="Normal 4 2 2 2 3 11 2 2 5" xfId="34291" xr:uid="{5792AF1D-3647-4BCC-A7E2-0B55A8B6D475}"/>
    <cellStyle name="Normal 4 2 2 2 3 11 2 3" xfId="10324" xr:uid="{00000000-0005-0000-0000-0000B6010000}"/>
    <cellStyle name="Normal 4 2 2 2 3 11 2 3 2" xfId="18622" xr:uid="{00000000-0005-0000-0000-0000B6010000}"/>
    <cellStyle name="Normal 4 2 2 2 3 11 2 4" xfId="16213" xr:uid="{00000000-0005-0000-0000-0000B6010000}"/>
    <cellStyle name="Normal 4 2 2 2 3 11 2 5" xfId="24371" xr:uid="{00000000-0005-0000-0000-000077010000}"/>
    <cellStyle name="Normal 4 2 2 2 3 11 2 6" xfId="7916" xr:uid="{00000000-0005-0000-0000-0000B6010000}"/>
    <cellStyle name="Normal 4 2 2 2 3 11 2 7" xfId="32474" xr:uid="{283745A5-ABC4-403D-8FF7-4A983A7DBDD0}"/>
    <cellStyle name="Normal 4 2 2 2 3 11 3" xfId="2870" xr:uid="{00000000-0005-0000-0000-0000B5010000}"/>
    <cellStyle name="Normal 4 2 2 2 3 11 3 2" xfId="11247" xr:uid="{00000000-0005-0000-0000-0000B5010000}"/>
    <cellStyle name="Normal 4 2 2 2 3 11 3 2 2" xfId="19545" xr:uid="{00000000-0005-0000-0000-0000B5010000}"/>
    <cellStyle name="Normal 4 2 2 2 3 11 3 2 3" xfId="28127" xr:uid="{00000000-0005-0000-0000-000077010000}"/>
    <cellStyle name="Normal 4 2 2 2 3 11 3 3" xfId="15391" xr:uid="{00000000-0005-0000-0000-0000B5010000}"/>
    <cellStyle name="Normal 4 2 2 2 3 11 3 4" xfId="23178" xr:uid="{00000000-0005-0000-0000-000077010000}"/>
    <cellStyle name="Normal 4 2 2 2 3 11 3 5" xfId="7093" xr:uid="{00000000-0005-0000-0000-0000B5010000}"/>
    <cellStyle name="Normal 4 2 2 2 3 11 3 6" xfId="33396" xr:uid="{B0F297A4-E8CF-4AFC-8DF1-C080EA2387EA}"/>
    <cellStyle name="Normal 4 2 2 2 3 11 4" xfId="9430" xr:uid="{00000000-0005-0000-0000-0000B5010000}"/>
    <cellStyle name="Normal 4 2 2 2 3 11 4 2" xfId="17728" xr:uid="{00000000-0005-0000-0000-0000B5010000}"/>
    <cellStyle name="Normal 4 2 2 2 3 11 4 2 2" xfId="30557" xr:uid="{00000000-0005-0000-0000-000077010000}"/>
    <cellStyle name="Normal 4 2 2 2 3 11 4 3" xfId="25556" xr:uid="{00000000-0005-0000-0000-000077010000}"/>
    <cellStyle name="Normal 4 2 2 2 3 11 5" xfId="14200" xr:uid="{00000000-0005-0000-0000-0000DD020000}"/>
    <cellStyle name="Normal 4 2 2 2 3 11 5 2" xfId="26842" xr:uid="{00000000-0005-0000-0000-000077010000}"/>
    <cellStyle name="Normal 4 2 2 2 3 11 6" xfId="21934" xr:uid="{00000000-0005-0000-0000-000077010000}"/>
    <cellStyle name="Normal 4 2 2 2 3 11 7" xfId="5901" xr:uid="{00000000-0005-0000-0000-0000DD020000}"/>
    <cellStyle name="Normal 4 2 2 2 3 11 8" xfId="31535" xr:uid="{94F4E508-E079-4708-BBEB-F42F22E33D3F}"/>
    <cellStyle name="Normal 4 2 2 2 3 12" xfId="1113" xr:uid="{00000000-0005-0000-0000-0000B7010000}"/>
    <cellStyle name="Normal 4 2 2 2 3 12 2" xfId="2016" xr:uid="{00000000-0005-0000-0000-0000B8010000}"/>
    <cellStyle name="Normal 4 2 2 2 3 12 2 2" xfId="3837" xr:uid="{00000000-0005-0000-0000-0000B8010000}"/>
    <cellStyle name="Normal 4 2 2 2 3 12 2 2 2" xfId="20512" xr:uid="{00000000-0005-0000-0000-0000B8010000}"/>
    <cellStyle name="Normal 4 2 2 2 3 12 2 2 3" xfId="29444" xr:uid="{00000000-0005-0000-0000-000078010000}"/>
    <cellStyle name="Normal 4 2 2 2 3 12 2 2 4" xfId="12214" xr:uid="{00000000-0005-0000-0000-0000B8010000}"/>
    <cellStyle name="Normal 4 2 2 2 3 12 2 2 5" xfId="34363" xr:uid="{59F64D13-A20E-4FE0-89FE-080755064C78}"/>
    <cellStyle name="Normal 4 2 2 2 3 12 2 3" xfId="10396" xr:uid="{00000000-0005-0000-0000-0000B8010000}"/>
    <cellStyle name="Normal 4 2 2 2 3 12 2 3 2" xfId="18694" xr:uid="{00000000-0005-0000-0000-0000B8010000}"/>
    <cellStyle name="Normal 4 2 2 2 3 12 2 4" xfId="16285" xr:uid="{00000000-0005-0000-0000-0000B8010000}"/>
    <cellStyle name="Normal 4 2 2 2 3 12 2 5" xfId="24443" xr:uid="{00000000-0005-0000-0000-000078010000}"/>
    <cellStyle name="Normal 4 2 2 2 3 12 2 6" xfId="7988" xr:uid="{00000000-0005-0000-0000-0000B8010000}"/>
    <cellStyle name="Normal 4 2 2 2 3 12 2 7" xfId="32546" xr:uid="{7A6FA9A3-60DC-4FAC-BEA4-ADA8E7885D92}"/>
    <cellStyle name="Normal 4 2 2 2 3 12 3" xfId="2942" xr:uid="{00000000-0005-0000-0000-0000B7010000}"/>
    <cellStyle name="Normal 4 2 2 2 3 12 3 2" xfId="11319" xr:uid="{00000000-0005-0000-0000-0000B7010000}"/>
    <cellStyle name="Normal 4 2 2 2 3 12 3 2 2" xfId="19617" xr:uid="{00000000-0005-0000-0000-0000B7010000}"/>
    <cellStyle name="Normal 4 2 2 2 3 12 3 2 3" xfId="28199" xr:uid="{00000000-0005-0000-0000-000078010000}"/>
    <cellStyle name="Normal 4 2 2 2 3 12 3 3" xfId="15463" xr:uid="{00000000-0005-0000-0000-0000B7010000}"/>
    <cellStyle name="Normal 4 2 2 2 3 12 3 4" xfId="23250" xr:uid="{00000000-0005-0000-0000-000078010000}"/>
    <cellStyle name="Normal 4 2 2 2 3 12 3 5" xfId="7165" xr:uid="{00000000-0005-0000-0000-0000B7010000}"/>
    <cellStyle name="Normal 4 2 2 2 3 12 3 6" xfId="33468" xr:uid="{17C084CE-0696-45EA-BA32-175A5BA408AE}"/>
    <cellStyle name="Normal 4 2 2 2 3 12 4" xfId="9502" xr:uid="{00000000-0005-0000-0000-0000B7010000}"/>
    <cellStyle name="Normal 4 2 2 2 3 12 4 2" xfId="17800" xr:uid="{00000000-0005-0000-0000-0000B7010000}"/>
    <cellStyle name="Normal 4 2 2 2 3 12 4 2 2" xfId="30629" xr:uid="{00000000-0005-0000-0000-000078010000}"/>
    <cellStyle name="Normal 4 2 2 2 3 12 4 3" xfId="25628" xr:uid="{00000000-0005-0000-0000-000078010000}"/>
    <cellStyle name="Normal 4 2 2 2 3 12 5" xfId="14272" xr:uid="{00000000-0005-0000-0000-0000DE020000}"/>
    <cellStyle name="Normal 4 2 2 2 3 12 5 2" xfId="26914" xr:uid="{00000000-0005-0000-0000-000078010000}"/>
    <cellStyle name="Normal 4 2 2 2 3 12 6" xfId="22006" xr:uid="{00000000-0005-0000-0000-000078010000}"/>
    <cellStyle name="Normal 4 2 2 2 3 12 7" xfId="5973" xr:uid="{00000000-0005-0000-0000-0000DE020000}"/>
    <cellStyle name="Normal 4 2 2 2 3 12 8" xfId="31607" xr:uid="{A4C4FD83-468D-40C5-BCBB-111909433175}"/>
    <cellStyle name="Normal 4 2 2 2 3 13" xfId="1248" xr:uid="{00000000-0005-0000-0000-0000B9010000}"/>
    <cellStyle name="Normal 4 2 2 2 3 13 2" xfId="3076" xr:uid="{00000000-0005-0000-0000-0000B9010000}"/>
    <cellStyle name="Normal 4 2 2 2 3 13 2 2" xfId="11453" xr:uid="{00000000-0005-0000-0000-0000B9010000}"/>
    <cellStyle name="Normal 4 2 2 2 3 13 2 2 2" xfId="19751" xr:uid="{00000000-0005-0000-0000-0000B9010000}"/>
    <cellStyle name="Normal 4 2 2 2 3 13 2 2 3" xfId="28612" xr:uid="{00000000-0005-0000-0000-000075010000}"/>
    <cellStyle name="Normal 4 2 2 2 3 13 2 3" xfId="15525" xr:uid="{00000000-0005-0000-0000-0000B9010000}"/>
    <cellStyle name="Normal 4 2 2 2 3 13 2 4" xfId="23645" xr:uid="{00000000-0005-0000-0000-000075010000}"/>
    <cellStyle name="Normal 4 2 2 2 3 13 2 5" xfId="7228" xr:uid="{00000000-0005-0000-0000-0000B9010000}"/>
    <cellStyle name="Normal 4 2 2 2 3 13 2 6" xfId="33602" xr:uid="{366A2226-44B8-42CA-9B20-F38834E47774}"/>
    <cellStyle name="Normal 4 2 2 2 3 13 3" xfId="9636" xr:uid="{00000000-0005-0000-0000-0000B9010000}"/>
    <cellStyle name="Normal 4 2 2 2 3 13 3 2" xfId="17934" xr:uid="{00000000-0005-0000-0000-0000B9010000}"/>
    <cellStyle name="Normal 4 2 2 2 3 13 3 2 2" xfId="27345" xr:uid="{00000000-0005-0000-0000-000075010000}"/>
    <cellStyle name="Normal 4 2 2 2 3 13 3 3" xfId="22418" xr:uid="{00000000-0005-0000-0000-000075010000}"/>
    <cellStyle name="Normal 4 2 2 2 3 13 4" xfId="13495" xr:uid="{00000000-0005-0000-0000-0000DF020000}"/>
    <cellStyle name="Normal 4 2 2 2 3 13 4 2" xfId="29832" xr:uid="{00000000-0005-0000-0000-000075010000}"/>
    <cellStyle name="Normal 4 2 2 2 3 13 4 3" xfId="24831" xr:uid="{00000000-0005-0000-0000-000075010000}"/>
    <cellStyle name="Normal 4 2 2 2 3 13 5" xfId="26059" xr:uid="{00000000-0005-0000-0000-000075010000}"/>
    <cellStyle name="Normal 4 2 2 2 3 13 6" xfId="21203" xr:uid="{00000000-0005-0000-0000-000075010000}"/>
    <cellStyle name="Normal 4 2 2 2 3 13 7" xfId="5212" xr:uid="{00000000-0005-0000-0000-0000DF020000}"/>
    <cellStyle name="Normal 4 2 2 2 3 13 8" xfId="31786" xr:uid="{66823243-BFE8-42BC-BAE1-46148B4C4329}"/>
    <cellStyle name="Normal 4 2 2 2 3 14" xfId="2163" xr:uid="{00000000-0005-0000-0000-0000B2010000}"/>
    <cellStyle name="Normal 4 2 2 2 3 14 2" xfId="10540" xr:uid="{00000000-0005-0000-0000-0000B2010000}"/>
    <cellStyle name="Normal 4 2 2 2 3 14 2 2" xfId="18838" xr:uid="{00000000-0005-0000-0000-0000B2010000}"/>
    <cellStyle name="Normal 4 2 2 2 3 14 2 3" xfId="28364" xr:uid="{00000000-0005-0000-0000-0000A5000000}"/>
    <cellStyle name="Normal 4 2 2 2 3 14 3" xfId="14351" xr:uid="{00000000-0005-0000-0000-0000A5000000}"/>
    <cellStyle name="Normal 4 2 2 2 3 14 4" xfId="23400" xr:uid="{00000000-0005-0000-0000-0000A5000000}"/>
    <cellStyle name="Normal 4 2 2 2 3 14 5" xfId="6053" xr:uid="{00000000-0005-0000-0000-0000A5000000}"/>
    <cellStyle name="Normal 4 2 2 2 3 14 6" xfId="32689" xr:uid="{1C55402B-D8EA-42AE-8ABC-11DCA0F89129}"/>
    <cellStyle name="Normal 4 2 2 2 3 15" xfId="6354" xr:uid="{00000000-0005-0000-0000-0000A5000000}"/>
    <cellStyle name="Normal 4 2 2 2 3 15 2" xfId="14652" xr:uid="{00000000-0005-0000-0000-0000A5000000}"/>
    <cellStyle name="Normal 4 2 2 2 3 15 2 2" xfId="27095" xr:uid="{00000000-0005-0000-0000-0000A5000000}"/>
    <cellStyle name="Normal 4 2 2 2 3 15 3" xfId="22170" xr:uid="{00000000-0005-0000-0000-0000A5000000}"/>
    <cellStyle name="Normal 4 2 2 2 3 16" xfId="8134" xr:uid="{00000000-0005-0000-0000-0000A5000000}"/>
    <cellStyle name="Normal 4 2 2 2 3 16 2" xfId="16431" xr:uid="{00000000-0005-0000-0000-0000A5000000}"/>
    <cellStyle name="Normal 4 2 2 2 3 16 2 2" xfId="29589" xr:uid="{00000000-0005-0000-0000-0000A5000000}"/>
    <cellStyle name="Normal 4 2 2 2 3 16 3" xfId="24588" xr:uid="{00000000-0005-0000-0000-0000A5000000}"/>
    <cellStyle name="Normal 4 2 2 2 3 17" xfId="8435" xr:uid="{00000000-0005-0000-0000-0000A5000000}"/>
    <cellStyle name="Normal 4 2 2 2 3 17 2" xfId="16732" xr:uid="{00000000-0005-0000-0000-0000A5000000}"/>
    <cellStyle name="Normal 4 2 2 2 3 17 3" xfId="25809" xr:uid="{00000000-0005-0000-0000-0000A5000000}"/>
    <cellStyle name="Normal 4 2 2 2 3 18" xfId="8742" xr:uid="{00000000-0005-0000-0000-0000B2010000}"/>
    <cellStyle name="Normal 4 2 2 2 3 18 2" xfId="17040" xr:uid="{00000000-0005-0000-0000-0000B2010000}"/>
    <cellStyle name="Normal 4 2 2 2 3 19" xfId="12365" xr:uid="{00000000-0005-0000-0000-0000A5000000}"/>
    <cellStyle name="Normal 4 2 2 2 3 19 2" xfId="20663" xr:uid="{00000000-0005-0000-0000-0000A5000000}"/>
    <cellStyle name="Normal 4 2 2 2 3 2" xfId="437" xr:uid="{00000000-0005-0000-0000-0000BA010000}"/>
    <cellStyle name="Normal 4 2 2 2 3 2 10" xfId="21032" xr:uid="{00000000-0005-0000-0000-0000A6000000}"/>
    <cellStyle name="Normal 4 2 2 2 3 2 11" xfId="4470" xr:uid="{00000000-0005-0000-0000-0000E0020000}"/>
    <cellStyle name="Normal 4 2 2 2 3 2 12" xfId="30948" xr:uid="{765134B9-F46B-45EF-A8F8-36B54FA91A6D}"/>
    <cellStyle name="Normal 4 2 2 2 3 2 2" xfId="1185" xr:uid="{00000000-0005-0000-0000-0000BB010000}"/>
    <cellStyle name="Normal 4 2 2 2 3 2 2 10" xfId="5310" xr:uid="{00000000-0005-0000-0000-0000E1020000}"/>
    <cellStyle name="Normal 4 2 2 2 3 2 2 11" xfId="31678" xr:uid="{73FBE183-7343-4EB6-91CD-391B7562D817}"/>
    <cellStyle name="Normal 4 2 2 2 3 2 2 2" xfId="2088" xr:uid="{00000000-0005-0000-0000-0000BC010000}"/>
    <cellStyle name="Normal 4 2 2 2 3 2 2 2 2" xfId="3909" xr:uid="{00000000-0005-0000-0000-0000BC010000}"/>
    <cellStyle name="Normal 4 2 2 2 3 2 2 2 2 2" xfId="12286" xr:uid="{00000000-0005-0000-0000-0000BC010000}"/>
    <cellStyle name="Normal 4 2 2 2 3 2 2 2 2 2 2" xfId="20584" xr:uid="{00000000-0005-0000-0000-0000BC010000}"/>
    <cellStyle name="Normal 4 2 2 2 3 2 2 2 2 2 3" xfId="29516" xr:uid="{00000000-0005-0000-0000-00007A010000}"/>
    <cellStyle name="Normal 4 2 2 2 3 2 2 2 2 3" xfId="16357" xr:uid="{00000000-0005-0000-0000-0000BC010000}"/>
    <cellStyle name="Normal 4 2 2 2 3 2 2 2 2 4" xfId="24515" xr:uid="{00000000-0005-0000-0000-00007A010000}"/>
    <cellStyle name="Normal 4 2 2 2 3 2 2 2 2 5" xfId="8060" xr:uid="{00000000-0005-0000-0000-0000BC010000}"/>
    <cellStyle name="Normal 4 2 2 2 3 2 2 2 2 6" xfId="34435" xr:uid="{2D6D0DED-A955-4ECC-8E66-7CFD1EE95756}"/>
    <cellStyle name="Normal 4 2 2 2 3 2 2 2 3" xfId="10468" xr:uid="{00000000-0005-0000-0000-0000BC010000}"/>
    <cellStyle name="Normal 4 2 2 2 3 2 2 2 3 2" xfId="18766" xr:uid="{00000000-0005-0000-0000-0000BC010000}"/>
    <cellStyle name="Normal 4 2 2 2 3 2 2 2 3 2 2" xfId="28271" xr:uid="{00000000-0005-0000-0000-00007A010000}"/>
    <cellStyle name="Normal 4 2 2 2 3 2 2 2 3 3" xfId="23322" xr:uid="{00000000-0005-0000-0000-00007A010000}"/>
    <cellStyle name="Normal 4 2 2 2 3 2 2 2 4" xfId="14567" xr:uid="{00000000-0005-0000-0000-0000A7000000}"/>
    <cellStyle name="Normal 4 2 2 2 3 2 2 2 4 2" xfId="30701" xr:uid="{00000000-0005-0000-0000-00007A010000}"/>
    <cellStyle name="Normal 4 2 2 2 3 2 2 2 4 3" xfId="25700" xr:uid="{00000000-0005-0000-0000-00007A010000}"/>
    <cellStyle name="Normal 4 2 2 2 3 2 2 2 5" xfId="26986" xr:uid="{00000000-0005-0000-0000-00007A010000}"/>
    <cellStyle name="Normal 4 2 2 2 3 2 2 2 6" xfId="22078" xr:uid="{00000000-0005-0000-0000-00007A010000}"/>
    <cellStyle name="Normal 4 2 2 2 3 2 2 2 7" xfId="6269" xr:uid="{00000000-0005-0000-0000-0000A7000000}"/>
    <cellStyle name="Normal 4 2 2 2 3 2 2 2 8" xfId="32617" xr:uid="{0A22E01A-CFAB-4C35-81FB-D83E487DCA10}"/>
    <cellStyle name="Normal 4 2 2 2 3 2 2 3" xfId="3014" xr:uid="{00000000-0005-0000-0000-0000BB010000}"/>
    <cellStyle name="Normal 4 2 2 2 3 2 2 3 2" xfId="11391" xr:uid="{00000000-0005-0000-0000-0000BB010000}"/>
    <cellStyle name="Normal 4 2 2 2 3 2 2 3 2 2" xfId="19689" xr:uid="{00000000-0005-0000-0000-0000BB010000}"/>
    <cellStyle name="Normal 4 2 2 2 3 2 2 3 2 3" xfId="28580" xr:uid="{00000000-0005-0000-0000-0000A7000000}"/>
    <cellStyle name="Normal 4 2 2 2 3 2 2 3 3" xfId="14868" xr:uid="{00000000-0005-0000-0000-0000A7000000}"/>
    <cellStyle name="Normal 4 2 2 2 3 2 2 3 4" xfId="23616" xr:uid="{00000000-0005-0000-0000-0000A7000000}"/>
    <cellStyle name="Normal 4 2 2 2 3 2 2 3 5" xfId="6570" xr:uid="{00000000-0005-0000-0000-0000A7000000}"/>
    <cellStyle name="Normal 4 2 2 2 3 2 2 3 6" xfId="33540" xr:uid="{D7237F91-DBC6-40E3-BE50-4EAA606833FD}"/>
    <cellStyle name="Normal 4 2 2 2 3 2 2 4" xfId="8350" xr:uid="{00000000-0005-0000-0000-0000A7000000}"/>
    <cellStyle name="Normal 4 2 2 2 3 2 2 4 2" xfId="16647" xr:uid="{00000000-0005-0000-0000-0000A7000000}"/>
    <cellStyle name="Normal 4 2 2 2 3 2 2 4 2 2" xfId="27311" xr:uid="{00000000-0005-0000-0000-0000A7000000}"/>
    <cellStyle name="Normal 4 2 2 2 3 2 2 4 3" xfId="22386" xr:uid="{00000000-0005-0000-0000-0000A7000000}"/>
    <cellStyle name="Normal 4 2 2 2 3 2 2 5" xfId="8651" xr:uid="{00000000-0005-0000-0000-0000A7000000}"/>
    <cellStyle name="Normal 4 2 2 2 3 2 2 5 2" xfId="16948" xr:uid="{00000000-0005-0000-0000-0000A7000000}"/>
    <cellStyle name="Normal 4 2 2 2 3 2 2 5 2 2" xfId="29805" xr:uid="{00000000-0005-0000-0000-0000A7000000}"/>
    <cellStyle name="Normal 4 2 2 2 3 2 2 5 3" xfId="24804" xr:uid="{00000000-0005-0000-0000-0000A7000000}"/>
    <cellStyle name="Normal 4 2 2 2 3 2 2 6" xfId="9574" xr:uid="{00000000-0005-0000-0000-0000BB010000}"/>
    <cellStyle name="Normal 4 2 2 2 3 2 2 6 2" xfId="17872" xr:uid="{00000000-0005-0000-0000-0000BB010000}"/>
    <cellStyle name="Normal 4 2 2 2 3 2 2 6 3" xfId="26025" xr:uid="{00000000-0005-0000-0000-0000A7000000}"/>
    <cellStyle name="Normal 4 2 2 2 3 2 2 7" xfId="12581" xr:uid="{00000000-0005-0000-0000-0000A7000000}"/>
    <cellStyle name="Normal 4 2 2 2 3 2 2 7 2" xfId="20879" xr:uid="{00000000-0005-0000-0000-0000A7000000}"/>
    <cellStyle name="Normal 4 2 2 2 3 2 2 8" xfId="13609" xr:uid="{00000000-0005-0000-0000-0000E1020000}"/>
    <cellStyle name="Normal 4 2 2 2 3 2 2 9" xfId="21176" xr:uid="{00000000-0005-0000-0000-0000A7000000}"/>
    <cellStyle name="Normal 4 2 2 2 3 2 3" xfId="1348" xr:uid="{00000000-0005-0000-0000-0000BD010000}"/>
    <cellStyle name="Normal 4 2 2 2 3 2 3 2" xfId="3174" xr:uid="{00000000-0005-0000-0000-0000BD010000}"/>
    <cellStyle name="Normal 4 2 2 2 3 2 3 2 2" xfId="11551" xr:uid="{00000000-0005-0000-0000-0000BD010000}"/>
    <cellStyle name="Normal 4 2 2 2 3 2 3 2 2 2" xfId="19849" xr:uid="{00000000-0005-0000-0000-0000BD010000}"/>
    <cellStyle name="Normal 4 2 2 2 3 2 3 2 2 3" xfId="28785" xr:uid="{00000000-0005-0000-0000-000079010000}"/>
    <cellStyle name="Normal 4 2 2 2 3 2 3 2 3" xfId="15623" xr:uid="{00000000-0005-0000-0000-0000BD010000}"/>
    <cellStyle name="Normal 4 2 2 2 3 2 3 2 4" xfId="23784" xr:uid="{00000000-0005-0000-0000-000079010000}"/>
    <cellStyle name="Normal 4 2 2 2 3 2 3 2 5" xfId="7326" xr:uid="{00000000-0005-0000-0000-0000BD010000}"/>
    <cellStyle name="Normal 4 2 2 2 3 2 3 2 6" xfId="33700" xr:uid="{2FA67874-E986-49E9-ACAD-3951F67C064E}"/>
    <cellStyle name="Normal 4 2 2 2 3 2 3 3" xfId="9734" xr:uid="{00000000-0005-0000-0000-0000BD010000}"/>
    <cellStyle name="Normal 4 2 2 2 3 2 3 3 2" xfId="18032" xr:uid="{00000000-0005-0000-0000-0000BD010000}"/>
    <cellStyle name="Normal 4 2 2 2 3 2 3 3 2 2" xfId="27540" xr:uid="{00000000-0005-0000-0000-000079010000}"/>
    <cellStyle name="Normal 4 2 2 2 3 2 3 3 3" xfId="22591" xr:uid="{00000000-0005-0000-0000-000079010000}"/>
    <cellStyle name="Normal 4 2 2 2 3 2 3 4" xfId="14423" xr:uid="{00000000-0005-0000-0000-0000A6000000}"/>
    <cellStyle name="Normal 4 2 2 2 3 2 3 4 2" xfId="29970" xr:uid="{00000000-0005-0000-0000-000079010000}"/>
    <cellStyle name="Normal 4 2 2 2 3 2 3 4 3" xfId="24969" xr:uid="{00000000-0005-0000-0000-000079010000}"/>
    <cellStyle name="Normal 4 2 2 2 3 2 3 5" xfId="26254" xr:uid="{00000000-0005-0000-0000-000079010000}"/>
    <cellStyle name="Normal 4 2 2 2 3 2 3 6" xfId="21346" xr:uid="{00000000-0005-0000-0000-000079010000}"/>
    <cellStyle name="Normal 4 2 2 2 3 2 3 7" xfId="6125" xr:uid="{00000000-0005-0000-0000-0000A6000000}"/>
    <cellStyle name="Normal 4 2 2 2 3 2 3 8" xfId="31884" xr:uid="{837A36CB-BEF0-4EB3-B337-35B91A6F07F0}"/>
    <cellStyle name="Normal 4 2 2 2 3 2 4" xfId="2278" xr:uid="{00000000-0005-0000-0000-0000BA010000}"/>
    <cellStyle name="Normal 4 2 2 2 3 2 4 2" xfId="10655" xr:uid="{00000000-0005-0000-0000-0000BA010000}"/>
    <cellStyle name="Normal 4 2 2 2 3 2 4 2 2" xfId="18953" xr:uid="{00000000-0005-0000-0000-0000BA010000}"/>
    <cellStyle name="Normal 4 2 2 2 3 2 4 2 3" xfId="28436" xr:uid="{00000000-0005-0000-0000-0000A6000000}"/>
    <cellStyle name="Normal 4 2 2 2 3 2 4 3" xfId="14724" xr:uid="{00000000-0005-0000-0000-0000A6000000}"/>
    <cellStyle name="Normal 4 2 2 2 3 2 4 4" xfId="23472" xr:uid="{00000000-0005-0000-0000-0000A6000000}"/>
    <cellStyle name="Normal 4 2 2 2 3 2 4 5" xfId="6426" xr:uid="{00000000-0005-0000-0000-0000A6000000}"/>
    <cellStyle name="Normal 4 2 2 2 3 2 4 6" xfId="32804" xr:uid="{50F03759-DB3D-4C9B-BC99-87BB8C17BD92}"/>
    <cellStyle name="Normal 4 2 2 2 3 2 5" xfId="8206" xr:uid="{00000000-0005-0000-0000-0000A6000000}"/>
    <cellStyle name="Normal 4 2 2 2 3 2 5 2" xfId="16503" xr:uid="{00000000-0005-0000-0000-0000A6000000}"/>
    <cellStyle name="Normal 4 2 2 2 3 2 5 2 2" xfId="27167" xr:uid="{00000000-0005-0000-0000-0000A6000000}"/>
    <cellStyle name="Normal 4 2 2 2 3 2 5 3" xfId="22242" xr:uid="{00000000-0005-0000-0000-0000A6000000}"/>
    <cellStyle name="Normal 4 2 2 2 3 2 6" xfId="8507" xr:uid="{00000000-0005-0000-0000-0000A6000000}"/>
    <cellStyle name="Normal 4 2 2 2 3 2 6 2" xfId="16804" xr:uid="{00000000-0005-0000-0000-0000A6000000}"/>
    <cellStyle name="Normal 4 2 2 2 3 2 6 2 2" xfId="29661" xr:uid="{00000000-0005-0000-0000-0000A6000000}"/>
    <cellStyle name="Normal 4 2 2 2 3 2 6 3" xfId="24660" xr:uid="{00000000-0005-0000-0000-0000A6000000}"/>
    <cellStyle name="Normal 4 2 2 2 3 2 7" xfId="8840" xr:uid="{00000000-0005-0000-0000-0000BA010000}"/>
    <cellStyle name="Normal 4 2 2 2 3 2 7 2" xfId="17138" xr:uid="{00000000-0005-0000-0000-0000BA010000}"/>
    <cellStyle name="Normal 4 2 2 2 3 2 7 3" xfId="25881" xr:uid="{00000000-0005-0000-0000-0000A6000000}"/>
    <cellStyle name="Normal 4 2 2 2 3 2 8" xfId="12437" xr:uid="{00000000-0005-0000-0000-0000A6000000}"/>
    <cellStyle name="Normal 4 2 2 2 3 2 8 2" xfId="20735" xr:uid="{00000000-0005-0000-0000-0000A6000000}"/>
    <cellStyle name="Normal 4 2 2 2 3 2 9" xfId="12975" xr:uid="{00000000-0005-0000-0000-0000E0020000}"/>
    <cellStyle name="Normal 4 2 2 2 3 20" xfId="12699" xr:uid="{00000000-0005-0000-0000-0000DB020000}"/>
    <cellStyle name="Normal 4 2 2 2 3 21" xfId="20960" xr:uid="{00000000-0005-0000-0000-0000A5000000}"/>
    <cellStyle name="Normal 4 2 2 2 3 22" xfId="4218" xr:uid="{00000000-0005-0000-0000-0000DB020000}"/>
    <cellStyle name="Normal 4 2 2 2 3 23" xfId="30754" xr:uid="{6AF72ED9-A7F9-4D83-83EA-97F80ABEC063}"/>
    <cellStyle name="Normal 4 2 2 2 3 3" xfId="511" xr:uid="{00000000-0005-0000-0000-0000BE010000}"/>
    <cellStyle name="Normal 4 2 2 2 3 3 10" xfId="21104" xr:uid="{00000000-0005-0000-0000-0000A8000000}"/>
    <cellStyle name="Normal 4 2 2 2 3 3 11" xfId="4521" xr:uid="{00000000-0005-0000-0000-0000E2020000}"/>
    <cellStyle name="Normal 4 2 2 2 3 3 12" xfId="31021" xr:uid="{3D67AD15-8311-4AB0-995D-3066F2D2B168}"/>
    <cellStyle name="Normal 4 2 2 2 3 3 2" xfId="1422" xr:uid="{00000000-0005-0000-0000-0000BF010000}"/>
    <cellStyle name="Normal 4 2 2 2 3 3 2 2" xfId="3247" xr:uid="{00000000-0005-0000-0000-0000BF010000}"/>
    <cellStyle name="Normal 4 2 2 2 3 3 2 2 2" xfId="11624" xr:uid="{00000000-0005-0000-0000-0000BF010000}"/>
    <cellStyle name="Normal 4 2 2 2 3 3 2 2 2 2" xfId="19922" xr:uid="{00000000-0005-0000-0000-0000BF010000}"/>
    <cellStyle name="Normal 4 2 2 2 3 3 2 2 2 3" xfId="28858" xr:uid="{00000000-0005-0000-0000-00007B010000}"/>
    <cellStyle name="Normal 4 2 2 2 3 3 2 2 3" xfId="15696" xr:uid="{00000000-0005-0000-0000-0000BF010000}"/>
    <cellStyle name="Normal 4 2 2 2 3 3 2 2 4" xfId="23857" xr:uid="{00000000-0005-0000-0000-00007B010000}"/>
    <cellStyle name="Normal 4 2 2 2 3 3 2 2 5" xfId="7399" xr:uid="{00000000-0005-0000-0000-0000BF010000}"/>
    <cellStyle name="Normal 4 2 2 2 3 3 2 2 6" xfId="33773" xr:uid="{F52B572E-91EC-4698-9688-E40674D77AB7}"/>
    <cellStyle name="Normal 4 2 2 2 3 3 2 3" xfId="9807" xr:uid="{00000000-0005-0000-0000-0000BF010000}"/>
    <cellStyle name="Normal 4 2 2 2 3 3 2 3 2" xfId="18105" xr:uid="{00000000-0005-0000-0000-0000BF010000}"/>
    <cellStyle name="Normal 4 2 2 2 3 3 2 3 2 2" xfId="27613" xr:uid="{00000000-0005-0000-0000-00007B010000}"/>
    <cellStyle name="Normal 4 2 2 2 3 3 2 3 3" xfId="22664" xr:uid="{00000000-0005-0000-0000-00007B010000}"/>
    <cellStyle name="Normal 4 2 2 2 3 3 2 4" xfId="13682" xr:uid="{00000000-0005-0000-0000-0000E3020000}"/>
    <cellStyle name="Normal 4 2 2 2 3 3 2 4 2" xfId="30043" xr:uid="{00000000-0005-0000-0000-00007B010000}"/>
    <cellStyle name="Normal 4 2 2 2 3 3 2 4 3" xfId="25042" xr:uid="{00000000-0005-0000-0000-00007B010000}"/>
    <cellStyle name="Normal 4 2 2 2 3 3 2 5" xfId="26327" xr:uid="{00000000-0005-0000-0000-00007B010000}"/>
    <cellStyle name="Normal 4 2 2 2 3 3 2 6" xfId="21419" xr:uid="{00000000-0005-0000-0000-00007B010000}"/>
    <cellStyle name="Normal 4 2 2 2 3 3 2 7" xfId="5383" xr:uid="{00000000-0005-0000-0000-0000E3020000}"/>
    <cellStyle name="Normal 4 2 2 2 3 3 2 8" xfId="31957" xr:uid="{1871083C-E5A6-4950-915F-ECF588B88869}"/>
    <cellStyle name="Normal 4 2 2 2 3 3 3" xfId="2351" xr:uid="{00000000-0005-0000-0000-0000BE010000}"/>
    <cellStyle name="Normal 4 2 2 2 3 3 3 2" xfId="10728" xr:uid="{00000000-0005-0000-0000-0000BE010000}"/>
    <cellStyle name="Normal 4 2 2 2 3 3 3 2 2" xfId="19026" xr:uid="{00000000-0005-0000-0000-0000BE010000}"/>
    <cellStyle name="Normal 4 2 2 2 3 3 3 2 3" xfId="28508" xr:uid="{00000000-0005-0000-0000-0000A8000000}"/>
    <cellStyle name="Normal 4 2 2 2 3 3 3 3" xfId="14495" xr:uid="{00000000-0005-0000-0000-0000A8000000}"/>
    <cellStyle name="Normal 4 2 2 2 3 3 3 4" xfId="23544" xr:uid="{00000000-0005-0000-0000-0000A8000000}"/>
    <cellStyle name="Normal 4 2 2 2 3 3 3 5" xfId="6197" xr:uid="{00000000-0005-0000-0000-0000A8000000}"/>
    <cellStyle name="Normal 4 2 2 2 3 3 3 6" xfId="32877" xr:uid="{01993FCC-FC13-4A68-A143-F5F17AA539FD}"/>
    <cellStyle name="Normal 4 2 2 2 3 3 4" xfId="6498" xr:uid="{00000000-0005-0000-0000-0000A8000000}"/>
    <cellStyle name="Normal 4 2 2 2 3 3 4 2" xfId="14796" xr:uid="{00000000-0005-0000-0000-0000A8000000}"/>
    <cellStyle name="Normal 4 2 2 2 3 3 4 2 2" xfId="27239" xr:uid="{00000000-0005-0000-0000-0000A8000000}"/>
    <cellStyle name="Normal 4 2 2 2 3 3 4 3" xfId="22314" xr:uid="{00000000-0005-0000-0000-0000A8000000}"/>
    <cellStyle name="Normal 4 2 2 2 3 3 5" xfId="8278" xr:uid="{00000000-0005-0000-0000-0000A8000000}"/>
    <cellStyle name="Normal 4 2 2 2 3 3 5 2" xfId="16575" xr:uid="{00000000-0005-0000-0000-0000A8000000}"/>
    <cellStyle name="Normal 4 2 2 2 3 3 5 2 2" xfId="29733" xr:uid="{00000000-0005-0000-0000-0000A8000000}"/>
    <cellStyle name="Normal 4 2 2 2 3 3 5 3" xfId="24732" xr:uid="{00000000-0005-0000-0000-0000A8000000}"/>
    <cellStyle name="Normal 4 2 2 2 3 3 6" xfId="8579" xr:uid="{00000000-0005-0000-0000-0000A8000000}"/>
    <cellStyle name="Normal 4 2 2 2 3 3 6 2" xfId="16876" xr:uid="{00000000-0005-0000-0000-0000A8000000}"/>
    <cellStyle name="Normal 4 2 2 2 3 3 6 3" xfId="25953" xr:uid="{00000000-0005-0000-0000-0000A8000000}"/>
    <cellStyle name="Normal 4 2 2 2 3 3 7" xfId="8913" xr:uid="{00000000-0005-0000-0000-0000BE010000}"/>
    <cellStyle name="Normal 4 2 2 2 3 3 7 2" xfId="17211" xr:uid="{00000000-0005-0000-0000-0000BE010000}"/>
    <cellStyle name="Normal 4 2 2 2 3 3 8" xfId="12509" xr:uid="{00000000-0005-0000-0000-0000A8000000}"/>
    <cellStyle name="Normal 4 2 2 2 3 3 8 2" xfId="20807" xr:uid="{00000000-0005-0000-0000-0000A8000000}"/>
    <cellStyle name="Normal 4 2 2 2 3 3 9" xfId="13026" xr:uid="{00000000-0005-0000-0000-0000E2020000}"/>
    <cellStyle name="Normal 4 2 2 2 3 4" xfId="590" xr:uid="{00000000-0005-0000-0000-0000C0010000}"/>
    <cellStyle name="Normal 4 2 2 2 3 4 2" xfId="1496" xr:uid="{00000000-0005-0000-0000-0000C1010000}"/>
    <cellStyle name="Normal 4 2 2 2 3 4 2 2" xfId="3321" xr:uid="{00000000-0005-0000-0000-0000C1010000}"/>
    <cellStyle name="Normal 4 2 2 2 3 4 2 2 2" xfId="11698" xr:uid="{00000000-0005-0000-0000-0000C1010000}"/>
    <cellStyle name="Normal 4 2 2 2 3 4 2 2 2 2" xfId="19996" xr:uid="{00000000-0005-0000-0000-0000C1010000}"/>
    <cellStyle name="Normal 4 2 2 2 3 4 2 2 3" xfId="15770" xr:uid="{00000000-0005-0000-0000-0000C1010000}"/>
    <cellStyle name="Normal 4 2 2 2 3 4 2 2 4" xfId="28931" xr:uid="{00000000-0005-0000-0000-00007C010000}"/>
    <cellStyle name="Normal 4 2 2 2 3 4 2 2 5" xfId="7473" xr:uid="{00000000-0005-0000-0000-0000C1010000}"/>
    <cellStyle name="Normal 4 2 2 2 3 4 2 2 6" xfId="33847" xr:uid="{58547474-4949-4AE8-93D5-39C6CF2069C6}"/>
    <cellStyle name="Normal 4 2 2 2 3 4 2 3" xfId="9881" xr:uid="{00000000-0005-0000-0000-0000C1010000}"/>
    <cellStyle name="Normal 4 2 2 2 3 4 2 3 2" xfId="18179" xr:uid="{00000000-0005-0000-0000-0000C1010000}"/>
    <cellStyle name="Normal 4 2 2 2 3 4 2 4" xfId="13756" xr:uid="{00000000-0005-0000-0000-0000E5020000}"/>
    <cellStyle name="Normal 4 2 2 2 3 4 2 5" xfId="23930" xr:uid="{00000000-0005-0000-0000-00007C010000}"/>
    <cellStyle name="Normal 4 2 2 2 3 4 2 6" xfId="5457" xr:uid="{00000000-0005-0000-0000-0000E5020000}"/>
    <cellStyle name="Normal 4 2 2 2 3 4 2 7" xfId="32031" xr:uid="{C4C888D6-2F7D-492A-849F-B5C0B9E89F88}"/>
    <cellStyle name="Normal 4 2 2 2 3 4 3" xfId="2426" xr:uid="{00000000-0005-0000-0000-0000C0010000}"/>
    <cellStyle name="Normal 4 2 2 2 3 4 3 2" xfId="10803" xr:uid="{00000000-0005-0000-0000-0000C0010000}"/>
    <cellStyle name="Normal 4 2 2 2 3 4 3 2 2" xfId="19101" xr:uid="{00000000-0005-0000-0000-0000C0010000}"/>
    <cellStyle name="Normal 4 2 2 2 3 4 3 2 3" xfId="27686" xr:uid="{00000000-0005-0000-0000-00007C010000}"/>
    <cellStyle name="Normal 4 2 2 2 3 4 3 3" xfId="14948" xr:uid="{00000000-0005-0000-0000-0000C0010000}"/>
    <cellStyle name="Normal 4 2 2 2 3 4 3 4" xfId="22737" xr:uid="{00000000-0005-0000-0000-00007C010000}"/>
    <cellStyle name="Normal 4 2 2 2 3 4 3 5" xfId="6650" xr:uid="{00000000-0005-0000-0000-0000C0010000}"/>
    <cellStyle name="Normal 4 2 2 2 3 4 3 6" xfId="32952" xr:uid="{83B07374-44F0-438D-AD0A-E0F4C8CDF198}"/>
    <cellStyle name="Normal 4 2 2 2 3 4 4" xfId="8987" xr:uid="{00000000-0005-0000-0000-0000C0010000}"/>
    <cellStyle name="Normal 4 2 2 2 3 4 4 2" xfId="17285" xr:uid="{00000000-0005-0000-0000-0000C0010000}"/>
    <cellStyle name="Normal 4 2 2 2 3 4 4 2 2" xfId="30116" xr:uid="{00000000-0005-0000-0000-00007C010000}"/>
    <cellStyle name="Normal 4 2 2 2 3 4 4 3" xfId="25115" xr:uid="{00000000-0005-0000-0000-00007C010000}"/>
    <cellStyle name="Normal 4 2 2 2 3 4 5" xfId="13213" xr:uid="{00000000-0005-0000-0000-0000E4020000}"/>
    <cellStyle name="Normal 4 2 2 2 3 4 5 2" xfId="26400" xr:uid="{00000000-0005-0000-0000-00007C010000}"/>
    <cellStyle name="Normal 4 2 2 2 3 4 6" xfId="21493" xr:uid="{00000000-0005-0000-0000-00007C010000}"/>
    <cellStyle name="Normal 4 2 2 2 3 4 7" xfId="4708" xr:uid="{00000000-0005-0000-0000-0000E4020000}"/>
    <cellStyle name="Normal 4 2 2 2 3 4 8" xfId="31094" xr:uid="{4CF11DCC-D997-4066-B426-FE0D385987D1}"/>
    <cellStyle name="Normal 4 2 2 2 3 5" xfId="662" xr:uid="{00000000-0005-0000-0000-0000C2010000}"/>
    <cellStyle name="Normal 4 2 2 2 3 5 2" xfId="1568" xr:uid="{00000000-0005-0000-0000-0000C3010000}"/>
    <cellStyle name="Normal 4 2 2 2 3 5 2 2" xfId="3393" xr:uid="{00000000-0005-0000-0000-0000C3010000}"/>
    <cellStyle name="Normal 4 2 2 2 3 5 2 2 2" xfId="11770" xr:uid="{00000000-0005-0000-0000-0000C3010000}"/>
    <cellStyle name="Normal 4 2 2 2 3 5 2 2 2 2" xfId="20068" xr:uid="{00000000-0005-0000-0000-0000C3010000}"/>
    <cellStyle name="Normal 4 2 2 2 3 5 2 2 3" xfId="15842" xr:uid="{00000000-0005-0000-0000-0000C3010000}"/>
    <cellStyle name="Normal 4 2 2 2 3 5 2 2 4" xfId="29002" xr:uid="{00000000-0005-0000-0000-00007D010000}"/>
    <cellStyle name="Normal 4 2 2 2 3 5 2 2 5" xfId="7545" xr:uid="{00000000-0005-0000-0000-0000C3010000}"/>
    <cellStyle name="Normal 4 2 2 2 3 5 2 2 6" xfId="33919" xr:uid="{433BCB16-035B-4E46-A549-2A22B080E6B8}"/>
    <cellStyle name="Normal 4 2 2 2 3 5 2 3" xfId="9953" xr:uid="{00000000-0005-0000-0000-0000C3010000}"/>
    <cellStyle name="Normal 4 2 2 2 3 5 2 3 2" xfId="18251" xr:uid="{00000000-0005-0000-0000-0000C3010000}"/>
    <cellStyle name="Normal 4 2 2 2 3 5 2 4" xfId="13828" xr:uid="{00000000-0005-0000-0000-0000E7020000}"/>
    <cellStyle name="Normal 4 2 2 2 3 5 2 5" xfId="24001" xr:uid="{00000000-0005-0000-0000-00007D010000}"/>
    <cellStyle name="Normal 4 2 2 2 3 5 2 6" xfId="5529" xr:uid="{00000000-0005-0000-0000-0000E7020000}"/>
    <cellStyle name="Normal 4 2 2 2 3 5 2 7" xfId="32103" xr:uid="{0A3D4FA9-817D-4859-9433-A4CBA59AB801}"/>
    <cellStyle name="Normal 4 2 2 2 3 5 3" xfId="2498" xr:uid="{00000000-0005-0000-0000-0000C2010000}"/>
    <cellStyle name="Normal 4 2 2 2 3 5 3 2" xfId="10875" xr:uid="{00000000-0005-0000-0000-0000C2010000}"/>
    <cellStyle name="Normal 4 2 2 2 3 5 3 2 2" xfId="19173" xr:uid="{00000000-0005-0000-0000-0000C2010000}"/>
    <cellStyle name="Normal 4 2 2 2 3 5 3 2 3" xfId="27757" xr:uid="{00000000-0005-0000-0000-00007D010000}"/>
    <cellStyle name="Normal 4 2 2 2 3 5 3 3" xfId="15020" xr:uid="{00000000-0005-0000-0000-0000C2010000}"/>
    <cellStyle name="Normal 4 2 2 2 3 5 3 4" xfId="22808" xr:uid="{00000000-0005-0000-0000-00007D010000}"/>
    <cellStyle name="Normal 4 2 2 2 3 5 3 5" xfId="6722" xr:uid="{00000000-0005-0000-0000-0000C2010000}"/>
    <cellStyle name="Normal 4 2 2 2 3 5 3 6" xfId="33024" xr:uid="{18179AFC-9423-4564-A0B0-27A59022A4E6}"/>
    <cellStyle name="Normal 4 2 2 2 3 5 4" xfId="9059" xr:uid="{00000000-0005-0000-0000-0000C2010000}"/>
    <cellStyle name="Normal 4 2 2 2 3 5 4 2" xfId="17357" xr:uid="{00000000-0005-0000-0000-0000C2010000}"/>
    <cellStyle name="Normal 4 2 2 2 3 5 4 2 2" xfId="30187" xr:uid="{00000000-0005-0000-0000-00007D010000}"/>
    <cellStyle name="Normal 4 2 2 2 3 5 4 3" xfId="25186" xr:uid="{00000000-0005-0000-0000-00007D010000}"/>
    <cellStyle name="Normal 4 2 2 2 3 5 5" xfId="13287" xr:uid="{00000000-0005-0000-0000-0000E6020000}"/>
    <cellStyle name="Normal 4 2 2 2 3 5 5 2" xfId="26471" xr:uid="{00000000-0005-0000-0000-00007D010000}"/>
    <cellStyle name="Normal 4 2 2 2 3 5 6" xfId="21564" xr:uid="{00000000-0005-0000-0000-00007D010000}"/>
    <cellStyle name="Normal 4 2 2 2 3 5 7" xfId="4917" xr:uid="{00000000-0005-0000-0000-0000E6020000}"/>
    <cellStyle name="Normal 4 2 2 2 3 5 8" xfId="31165" xr:uid="{5500919F-BBA7-4A19-82D9-EF2579A8E9CC}"/>
    <cellStyle name="Normal 4 2 2 2 3 6" xfId="735" xr:uid="{00000000-0005-0000-0000-0000C4010000}"/>
    <cellStyle name="Normal 4 2 2 2 3 6 2" xfId="1640" xr:uid="{00000000-0005-0000-0000-0000C5010000}"/>
    <cellStyle name="Normal 4 2 2 2 3 6 2 2" xfId="3465" xr:uid="{00000000-0005-0000-0000-0000C5010000}"/>
    <cellStyle name="Normal 4 2 2 2 3 6 2 2 2" xfId="11842" xr:uid="{00000000-0005-0000-0000-0000C5010000}"/>
    <cellStyle name="Normal 4 2 2 2 3 6 2 2 2 2" xfId="20140" xr:uid="{00000000-0005-0000-0000-0000C5010000}"/>
    <cellStyle name="Normal 4 2 2 2 3 6 2 2 3" xfId="15914" xr:uid="{00000000-0005-0000-0000-0000C5010000}"/>
    <cellStyle name="Normal 4 2 2 2 3 6 2 2 4" xfId="29074" xr:uid="{00000000-0005-0000-0000-00007E010000}"/>
    <cellStyle name="Normal 4 2 2 2 3 6 2 2 5" xfId="7617" xr:uid="{00000000-0005-0000-0000-0000C5010000}"/>
    <cellStyle name="Normal 4 2 2 2 3 6 2 2 6" xfId="33991" xr:uid="{0D837670-15B1-485E-9D50-95B4497A4A82}"/>
    <cellStyle name="Normal 4 2 2 2 3 6 2 3" xfId="10025" xr:uid="{00000000-0005-0000-0000-0000C5010000}"/>
    <cellStyle name="Normal 4 2 2 2 3 6 2 3 2" xfId="18323" xr:uid="{00000000-0005-0000-0000-0000C5010000}"/>
    <cellStyle name="Normal 4 2 2 2 3 6 2 4" xfId="13900" xr:uid="{00000000-0005-0000-0000-0000E9020000}"/>
    <cellStyle name="Normal 4 2 2 2 3 6 2 5" xfId="24073" xr:uid="{00000000-0005-0000-0000-00007E010000}"/>
    <cellStyle name="Normal 4 2 2 2 3 6 2 6" xfId="5601" xr:uid="{00000000-0005-0000-0000-0000E9020000}"/>
    <cellStyle name="Normal 4 2 2 2 3 6 2 7" xfId="32175" xr:uid="{B2F928BD-2620-4F2A-939A-84271C2E1D25}"/>
    <cellStyle name="Normal 4 2 2 2 3 6 3" xfId="2570" xr:uid="{00000000-0005-0000-0000-0000C4010000}"/>
    <cellStyle name="Normal 4 2 2 2 3 6 3 2" xfId="10947" xr:uid="{00000000-0005-0000-0000-0000C4010000}"/>
    <cellStyle name="Normal 4 2 2 2 3 6 3 2 2" xfId="19245" xr:uid="{00000000-0005-0000-0000-0000C4010000}"/>
    <cellStyle name="Normal 4 2 2 2 3 6 3 2 3" xfId="27829" xr:uid="{00000000-0005-0000-0000-00007E010000}"/>
    <cellStyle name="Normal 4 2 2 2 3 6 3 3" xfId="15092" xr:uid="{00000000-0005-0000-0000-0000C4010000}"/>
    <cellStyle name="Normal 4 2 2 2 3 6 3 4" xfId="22880" xr:uid="{00000000-0005-0000-0000-00007E010000}"/>
    <cellStyle name="Normal 4 2 2 2 3 6 3 5" xfId="6794" xr:uid="{00000000-0005-0000-0000-0000C4010000}"/>
    <cellStyle name="Normal 4 2 2 2 3 6 3 6" xfId="33096" xr:uid="{8924D0DC-EFEE-4B18-9271-C81B96139DBA}"/>
    <cellStyle name="Normal 4 2 2 2 3 6 4" xfId="9131" xr:uid="{00000000-0005-0000-0000-0000C4010000}"/>
    <cellStyle name="Normal 4 2 2 2 3 6 4 2" xfId="17429" xr:uid="{00000000-0005-0000-0000-0000C4010000}"/>
    <cellStyle name="Normal 4 2 2 2 3 6 4 2 2" xfId="30259" xr:uid="{00000000-0005-0000-0000-00007E010000}"/>
    <cellStyle name="Normal 4 2 2 2 3 6 4 3" xfId="25258" xr:uid="{00000000-0005-0000-0000-00007E010000}"/>
    <cellStyle name="Normal 4 2 2 2 3 6 5" xfId="13360" xr:uid="{00000000-0005-0000-0000-0000E8020000}"/>
    <cellStyle name="Normal 4 2 2 2 3 6 5 2" xfId="26543" xr:uid="{00000000-0005-0000-0000-00007E010000}"/>
    <cellStyle name="Normal 4 2 2 2 3 6 6" xfId="21636" xr:uid="{00000000-0005-0000-0000-00007E010000}"/>
    <cellStyle name="Normal 4 2 2 2 3 6 7" xfId="4990" xr:uid="{00000000-0005-0000-0000-0000E8020000}"/>
    <cellStyle name="Normal 4 2 2 2 3 6 8" xfId="31237" xr:uid="{3BAEBF39-4E60-4988-B096-6849789E9118}"/>
    <cellStyle name="Normal 4 2 2 2 3 7" xfId="763" xr:uid="{00000000-0005-0000-0000-0000C6010000}"/>
    <cellStyle name="Normal 4 2 2 2 3 7 2" xfId="1668" xr:uid="{00000000-0005-0000-0000-0000C7010000}"/>
    <cellStyle name="Normal 4 2 2 2 3 7 2 2" xfId="3493" xr:uid="{00000000-0005-0000-0000-0000C7010000}"/>
    <cellStyle name="Normal 4 2 2 2 3 7 2 2 2" xfId="11870" xr:uid="{00000000-0005-0000-0000-0000C7010000}"/>
    <cellStyle name="Normal 4 2 2 2 3 7 2 2 2 2" xfId="20168" xr:uid="{00000000-0005-0000-0000-0000C7010000}"/>
    <cellStyle name="Normal 4 2 2 2 3 7 2 2 3" xfId="15941" xr:uid="{00000000-0005-0000-0000-0000C7010000}"/>
    <cellStyle name="Normal 4 2 2 2 3 7 2 2 4" xfId="29101" xr:uid="{00000000-0005-0000-0000-00007F010000}"/>
    <cellStyle name="Normal 4 2 2 2 3 7 2 2 5" xfId="7644" xr:uid="{00000000-0005-0000-0000-0000C7010000}"/>
    <cellStyle name="Normal 4 2 2 2 3 7 2 2 6" xfId="34019" xr:uid="{09673A8E-18B3-4278-BB7E-10D8A9A63FBD}"/>
    <cellStyle name="Normal 4 2 2 2 3 7 2 3" xfId="10052" xr:uid="{00000000-0005-0000-0000-0000C7010000}"/>
    <cellStyle name="Normal 4 2 2 2 3 7 2 3 2" xfId="18350" xr:uid="{00000000-0005-0000-0000-0000C7010000}"/>
    <cellStyle name="Normal 4 2 2 2 3 7 2 4" xfId="13928" xr:uid="{00000000-0005-0000-0000-0000EB020000}"/>
    <cellStyle name="Normal 4 2 2 2 3 7 2 5" xfId="24100" xr:uid="{00000000-0005-0000-0000-00007F010000}"/>
    <cellStyle name="Normal 4 2 2 2 3 7 2 6" xfId="5628" xr:uid="{00000000-0005-0000-0000-0000EB020000}"/>
    <cellStyle name="Normal 4 2 2 2 3 7 2 7" xfId="32203" xr:uid="{B7AB7824-D695-4374-A467-CE7AD7F8BA6D}"/>
    <cellStyle name="Normal 4 2 2 2 3 7 3" xfId="2598" xr:uid="{00000000-0005-0000-0000-0000C6010000}"/>
    <cellStyle name="Normal 4 2 2 2 3 7 3 2" xfId="10975" xr:uid="{00000000-0005-0000-0000-0000C6010000}"/>
    <cellStyle name="Normal 4 2 2 2 3 7 3 2 2" xfId="19273" xr:uid="{00000000-0005-0000-0000-0000C6010000}"/>
    <cellStyle name="Normal 4 2 2 2 3 7 3 2 3" xfId="27856" xr:uid="{00000000-0005-0000-0000-00007F010000}"/>
    <cellStyle name="Normal 4 2 2 2 3 7 3 3" xfId="15119" xr:uid="{00000000-0005-0000-0000-0000C6010000}"/>
    <cellStyle name="Normal 4 2 2 2 3 7 3 4" xfId="22907" xr:uid="{00000000-0005-0000-0000-00007F010000}"/>
    <cellStyle name="Normal 4 2 2 2 3 7 3 5" xfId="6821" xr:uid="{00000000-0005-0000-0000-0000C6010000}"/>
    <cellStyle name="Normal 4 2 2 2 3 7 3 6" xfId="33124" xr:uid="{773532FF-E728-4E36-9595-677BCF8A44B7}"/>
    <cellStyle name="Normal 4 2 2 2 3 7 4" xfId="9158" xr:uid="{00000000-0005-0000-0000-0000C6010000}"/>
    <cellStyle name="Normal 4 2 2 2 3 7 4 2" xfId="17456" xr:uid="{00000000-0005-0000-0000-0000C6010000}"/>
    <cellStyle name="Normal 4 2 2 2 3 7 4 2 2" xfId="30286" xr:uid="{00000000-0005-0000-0000-00007F010000}"/>
    <cellStyle name="Normal 4 2 2 2 3 7 4 3" xfId="25285" xr:uid="{00000000-0005-0000-0000-00007F010000}"/>
    <cellStyle name="Normal 4 2 2 2 3 7 5" xfId="13433" xr:uid="{00000000-0005-0000-0000-0000EA020000}"/>
    <cellStyle name="Normal 4 2 2 2 3 7 5 2" xfId="26571" xr:uid="{00000000-0005-0000-0000-00007F010000}"/>
    <cellStyle name="Normal 4 2 2 2 3 7 6" xfId="21663" xr:uid="{00000000-0005-0000-0000-00007F010000}"/>
    <cellStyle name="Normal 4 2 2 2 3 7 7" xfId="5063" xr:uid="{00000000-0005-0000-0000-0000EA020000}"/>
    <cellStyle name="Normal 4 2 2 2 3 7 8" xfId="31265" xr:uid="{3A70CCCF-8045-4EEF-A5F8-50E2D77A2DC1}"/>
    <cellStyle name="Normal 4 2 2 2 3 8" xfId="821" xr:uid="{00000000-0005-0000-0000-0000C8010000}"/>
    <cellStyle name="Normal 4 2 2 2 3 8 2" xfId="1725" xr:uid="{00000000-0005-0000-0000-0000C9010000}"/>
    <cellStyle name="Normal 4 2 2 2 3 8 2 2" xfId="3549" xr:uid="{00000000-0005-0000-0000-0000C9010000}"/>
    <cellStyle name="Normal 4 2 2 2 3 8 2 2 2" xfId="20224" xr:uid="{00000000-0005-0000-0000-0000C9010000}"/>
    <cellStyle name="Normal 4 2 2 2 3 8 2 2 3" xfId="29156" xr:uid="{00000000-0005-0000-0000-000080010000}"/>
    <cellStyle name="Normal 4 2 2 2 3 8 2 2 4" xfId="11926" xr:uid="{00000000-0005-0000-0000-0000C9010000}"/>
    <cellStyle name="Normal 4 2 2 2 3 8 2 2 5" xfId="34075" xr:uid="{3D2D930F-3BA2-40ED-826F-3434B4FC9DC6}"/>
    <cellStyle name="Normal 4 2 2 2 3 8 2 3" xfId="10108" xr:uid="{00000000-0005-0000-0000-0000C9010000}"/>
    <cellStyle name="Normal 4 2 2 2 3 8 2 3 2" xfId="18406" xr:uid="{00000000-0005-0000-0000-0000C9010000}"/>
    <cellStyle name="Normal 4 2 2 2 3 8 2 4" xfId="15997" xr:uid="{00000000-0005-0000-0000-0000C9010000}"/>
    <cellStyle name="Normal 4 2 2 2 3 8 2 5" xfId="24155" xr:uid="{00000000-0005-0000-0000-000080010000}"/>
    <cellStyle name="Normal 4 2 2 2 3 8 2 6" xfId="7700" xr:uid="{00000000-0005-0000-0000-0000C9010000}"/>
    <cellStyle name="Normal 4 2 2 2 3 8 2 7" xfId="32259" xr:uid="{776DBCE6-8C0B-4FE9-958F-EA1DFD26A62E}"/>
    <cellStyle name="Normal 4 2 2 2 3 8 3" xfId="2654" xr:uid="{00000000-0005-0000-0000-0000C8010000}"/>
    <cellStyle name="Normal 4 2 2 2 3 8 3 2" xfId="11031" xr:uid="{00000000-0005-0000-0000-0000C8010000}"/>
    <cellStyle name="Normal 4 2 2 2 3 8 3 2 2" xfId="19329" xr:uid="{00000000-0005-0000-0000-0000C8010000}"/>
    <cellStyle name="Normal 4 2 2 2 3 8 3 2 3" xfId="27911" xr:uid="{00000000-0005-0000-0000-000080010000}"/>
    <cellStyle name="Normal 4 2 2 2 3 8 3 3" xfId="15175" xr:uid="{00000000-0005-0000-0000-0000C8010000}"/>
    <cellStyle name="Normal 4 2 2 2 3 8 3 4" xfId="22962" xr:uid="{00000000-0005-0000-0000-000080010000}"/>
    <cellStyle name="Normal 4 2 2 2 3 8 3 5" xfId="6877" xr:uid="{00000000-0005-0000-0000-0000C8010000}"/>
    <cellStyle name="Normal 4 2 2 2 3 8 3 6" xfId="33180" xr:uid="{29C7072E-B5B4-4042-91B8-6F3421C87A71}"/>
    <cellStyle name="Normal 4 2 2 2 3 8 4" xfId="9214" xr:uid="{00000000-0005-0000-0000-0000C8010000}"/>
    <cellStyle name="Normal 4 2 2 2 3 8 4 2" xfId="17512" xr:uid="{00000000-0005-0000-0000-0000C8010000}"/>
    <cellStyle name="Normal 4 2 2 2 3 8 4 2 2" xfId="30341" xr:uid="{00000000-0005-0000-0000-000080010000}"/>
    <cellStyle name="Normal 4 2 2 2 3 8 4 3" xfId="25340" xr:uid="{00000000-0005-0000-0000-000080010000}"/>
    <cellStyle name="Normal 4 2 2 2 3 8 5" xfId="13984" xr:uid="{00000000-0005-0000-0000-0000EC020000}"/>
    <cellStyle name="Normal 4 2 2 2 3 8 5 2" xfId="26626" xr:uid="{00000000-0005-0000-0000-000080010000}"/>
    <cellStyle name="Normal 4 2 2 2 3 8 6" xfId="21718" xr:uid="{00000000-0005-0000-0000-000080010000}"/>
    <cellStyle name="Normal 4 2 2 2 3 8 7" xfId="5685" xr:uid="{00000000-0005-0000-0000-0000EC020000}"/>
    <cellStyle name="Normal 4 2 2 2 3 8 8" xfId="31320" xr:uid="{3C8CD313-85F2-4DB0-A4C3-01ADEDE5CB8B}"/>
    <cellStyle name="Normal 4 2 2 2 3 9" xfId="893" xr:uid="{00000000-0005-0000-0000-0000CA010000}"/>
    <cellStyle name="Normal 4 2 2 2 3 9 2" xfId="1797" xr:uid="{00000000-0005-0000-0000-0000CB010000}"/>
    <cellStyle name="Normal 4 2 2 2 3 9 2 2" xfId="3621" xr:uid="{00000000-0005-0000-0000-0000CB010000}"/>
    <cellStyle name="Normal 4 2 2 2 3 9 2 2 2" xfId="20296" xr:uid="{00000000-0005-0000-0000-0000CB010000}"/>
    <cellStyle name="Normal 4 2 2 2 3 9 2 2 3" xfId="29228" xr:uid="{00000000-0005-0000-0000-000081010000}"/>
    <cellStyle name="Normal 4 2 2 2 3 9 2 2 4" xfId="11998" xr:uid="{00000000-0005-0000-0000-0000CB010000}"/>
    <cellStyle name="Normal 4 2 2 2 3 9 2 2 5" xfId="34147" xr:uid="{AE49A79B-9974-424B-8C1C-20C111F2EA65}"/>
    <cellStyle name="Normal 4 2 2 2 3 9 2 3" xfId="10180" xr:uid="{00000000-0005-0000-0000-0000CB010000}"/>
    <cellStyle name="Normal 4 2 2 2 3 9 2 3 2" xfId="18478" xr:uid="{00000000-0005-0000-0000-0000CB010000}"/>
    <cellStyle name="Normal 4 2 2 2 3 9 2 4" xfId="16069" xr:uid="{00000000-0005-0000-0000-0000CB010000}"/>
    <cellStyle name="Normal 4 2 2 2 3 9 2 5" xfId="24227" xr:uid="{00000000-0005-0000-0000-000081010000}"/>
    <cellStyle name="Normal 4 2 2 2 3 9 2 6" xfId="7772" xr:uid="{00000000-0005-0000-0000-0000CB010000}"/>
    <cellStyle name="Normal 4 2 2 2 3 9 2 7" xfId="32331" xr:uid="{C9B632A7-992C-4C5F-819E-57166F912C29}"/>
    <cellStyle name="Normal 4 2 2 2 3 9 3" xfId="2726" xr:uid="{00000000-0005-0000-0000-0000CA010000}"/>
    <cellStyle name="Normal 4 2 2 2 3 9 3 2" xfId="11103" xr:uid="{00000000-0005-0000-0000-0000CA010000}"/>
    <cellStyle name="Normal 4 2 2 2 3 9 3 2 2" xfId="19401" xr:uid="{00000000-0005-0000-0000-0000CA010000}"/>
    <cellStyle name="Normal 4 2 2 2 3 9 3 2 3" xfId="27983" xr:uid="{00000000-0005-0000-0000-000081010000}"/>
    <cellStyle name="Normal 4 2 2 2 3 9 3 3" xfId="15247" xr:uid="{00000000-0005-0000-0000-0000CA010000}"/>
    <cellStyle name="Normal 4 2 2 2 3 9 3 4" xfId="23034" xr:uid="{00000000-0005-0000-0000-000081010000}"/>
    <cellStyle name="Normal 4 2 2 2 3 9 3 5" xfId="6949" xr:uid="{00000000-0005-0000-0000-0000CA010000}"/>
    <cellStyle name="Normal 4 2 2 2 3 9 3 6" xfId="33252" xr:uid="{C84B3874-D6C1-41CF-9809-0B54F003D919}"/>
    <cellStyle name="Normal 4 2 2 2 3 9 4" xfId="9286" xr:uid="{00000000-0005-0000-0000-0000CA010000}"/>
    <cellStyle name="Normal 4 2 2 2 3 9 4 2" xfId="17584" xr:uid="{00000000-0005-0000-0000-0000CA010000}"/>
    <cellStyle name="Normal 4 2 2 2 3 9 4 2 2" xfId="30413" xr:uid="{00000000-0005-0000-0000-000081010000}"/>
    <cellStyle name="Normal 4 2 2 2 3 9 4 3" xfId="25412" xr:uid="{00000000-0005-0000-0000-000081010000}"/>
    <cellStyle name="Normal 4 2 2 2 3 9 5" xfId="14056" xr:uid="{00000000-0005-0000-0000-0000ED020000}"/>
    <cellStyle name="Normal 4 2 2 2 3 9 5 2" xfId="26698" xr:uid="{00000000-0005-0000-0000-000081010000}"/>
    <cellStyle name="Normal 4 2 2 2 3 9 6" xfId="21790" xr:uid="{00000000-0005-0000-0000-000081010000}"/>
    <cellStyle name="Normal 4 2 2 2 3 9 7" xfId="5757" xr:uid="{00000000-0005-0000-0000-0000ED020000}"/>
    <cellStyle name="Normal 4 2 2 2 3 9 8" xfId="31392" xr:uid="{01DD51BC-7693-46C3-959D-FB78D2538EBB}"/>
    <cellStyle name="Normal 4 2 2 2 4" xfId="344" xr:uid="{00000000-0005-0000-0000-0000CC010000}"/>
    <cellStyle name="Normal 4 2 2 2 4 10" xfId="20996" xr:uid="{00000000-0005-0000-0000-0000A9000000}"/>
    <cellStyle name="Normal 4 2 2 2 4 11" xfId="4279" xr:uid="{00000000-0005-0000-0000-0000EE020000}"/>
    <cellStyle name="Normal 4 2 2 2 4 12" xfId="30858" xr:uid="{32B5060B-DA93-4EDB-938F-DC99A2B8ADDB}"/>
    <cellStyle name="Normal 4 2 2 2 4 2" xfId="1149" xr:uid="{00000000-0005-0000-0000-0000CD010000}"/>
    <cellStyle name="Normal 4 2 2 2 4 2 10" xfId="5238" xr:uid="{00000000-0005-0000-0000-0000EF020000}"/>
    <cellStyle name="Normal 4 2 2 2 4 2 11" xfId="31643" xr:uid="{92AF1695-F458-4061-94EC-88AEF2EB8DD4}"/>
    <cellStyle name="Normal 4 2 2 2 4 2 2" xfId="2052" xr:uid="{00000000-0005-0000-0000-0000CE010000}"/>
    <cellStyle name="Normal 4 2 2 2 4 2 2 2" xfId="3873" xr:uid="{00000000-0005-0000-0000-0000CE010000}"/>
    <cellStyle name="Normal 4 2 2 2 4 2 2 2 2" xfId="12250" xr:uid="{00000000-0005-0000-0000-0000CE010000}"/>
    <cellStyle name="Normal 4 2 2 2 4 2 2 2 2 2" xfId="20548" xr:uid="{00000000-0005-0000-0000-0000CE010000}"/>
    <cellStyle name="Normal 4 2 2 2 4 2 2 2 2 3" xfId="29480" xr:uid="{00000000-0005-0000-0000-000083010000}"/>
    <cellStyle name="Normal 4 2 2 2 4 2 2 2 3" xfId="16321" xr:uid="{00000000-0005-0000-0000-0000CE010000}"/>
    <cellStyle name="Normal 4 2 2 2 4 2 2 2 4" xfId="24479" xr:uid="{00000000-0005-0000-0000-000083010000}"/>
    <cellStyle name="Normal 4 2 2 2 4 2 2 2 5" xfId="8024" xr:uid="{00000000-0005-0000-0000-0000CE010000}"/>
    <cellStyle name="Normal 4 2 2 2 4 2 2 2 6" xfId="34399" xr:uid="{8C8BC115-2BDA-4111-9791-F68A95620A77}"/>
    <cellStyle name="Normal 4 2 2 2 4 2 2 3" xfId="10432" xr:uid="{00000000-0005-0000-0000-0000CE010000}"/>
    <cellStyle name="Normal 4 2 2 2 4 2 2 3 2" xfId="18730" xr:uid="{00000000-0005-0000-0000-0000CE010000}"/>
    <cellStyle name="Normal 4 2 2 2 4 2 2 3 2 2" xfId="28235" xr:uid="{00000000-0005-0000-0000-000083010000}"/>
    <cellStyle name="Normal 4 2 2 2 4 2 2 3 3" xfId="23286" xr:uid="{00000000-0005-0000-0000-000083010000}"/>
    <cellStyle name="Normal 4 2 2 2 4 2 2 4" xfId="14531" xr:uid="{00000000-0005-0000-0000-0000AA000000}"/>
    <cellStyle name="Normal 4 2 2 2 4 2 2 4 2" xfId="30665" xr:uid="{00000000-0005-0000-0000-000083010000}"/>
    <cellStyle name="Normal 4 2 2 2 4 2 2 4 3" xfId="25664" xr:uid="{00000000-0005-0000-0000-000083010000}"/>
    <cellStyle name="Normal 4 2 2 2 4 2 2 5" xfId="26950" xr:uid="{00000000-0005-0000-0000-000083010000}"/>
    <cellStyle name="Normal 4 2 2 2 4 2 2 6" xfId="22042" xr:uid="{00000000-0005-0000-0000-000083010000}"/>
    <cellStyle name="Normal 4 2 2 2 4 2 2 7" xfId="6233" xr:uid="{00000000-0005-0000-0000-0000AA000000}"/>
    <cellStyle name="Normal 4 2 2 2 4 2 2 8" xfId="32582" xr:uid="{24FD0203-094A-4975-B63B-D6B8E3519649}"/>
    <cellStyle name="Normal 4 2 2 2 4 2 3" xfId="2978" xr:uid="{00000000-0005-0000-0000-0000CD010000}"/>
    <cellStyle name="Normal 4 2 2 2 4 2 3 2" xfId="11355" xr:uid="{00000000-0005-0000-0000-0000CD010000}"/>
    <cellStyle name="Normal 4 2 2 2 4 2 3 2 2" xfId="19653" xr:uid="{00000000-0005-0000-0000-0000CD010000}"/>
    <cellStyle name="Normal 4 2 2 2 4 2 3 2 3" xfId="28544" xr:uid="{00000000-0005-0000-0000-0000AA000000}"/>
    <cellStyle name="Normal 4 2 2 2 4 2 3 3" xfId="14832" xr:uid="{00000000-0005-0000-0000-0000AA000000}"/>
    <cellStyle name="Normal 4 2 2 2 4 2 3 4" xfId="23580" xr:uid="{00000000-0005-0000-0000-0000AA000000}"/>
    <cellStyle name="Normal 4 2 2 2 4 2 3 5" xfId="6534" xr:uid="{00000000-0005-0000-0000-0000AA000000}"/>
    <cellStyle name="Normal 4 2 2 2 4 2 3 6" xfId="33504" xr:uid="{C077A5DB-C590-41F3-BD46-6F101766F70E}"/>
    <cellStyle name="Normal 4 2 2 2 4 2 4" xfId="8314" xr:uid="{00000000-0005-0000-0000-0000AA000000}"/>
    <cellStyle name="Normal 4 2 2 2 4 2 4 2" xfId="16611" xr:uid="{00000000-0005-0000-0000-0000AA000000}"/>
    <cellStyle name="Normal 4 2 2 2 4 2 4 2 2" xfId="27275" xr:uid="{00000000-0005-0000-0000-0000AA000000}"/>
    <cellStyle name="Normal 4 2 2 2 4 2 4 3" xfId="22350" xr:uid="{00000000-0005-0000-0000-0000AA000000}"/>
    <cellStyle name="Normal 4 2 2 2 4 2 5" xfId="8615" xr:uid="{00000000-0005-0000-0000-0000AA000000}"/>
    <cellStyle name="Normal 4 2 2 2 4 2 5 2" xfId="16912" xr:uid="{00000000-0005-0000-0000-0000AA000000}"/>
    <cellStyle name="Normal 4 2 2 2 4 2 5 2 2" xfId="29769" xr:uid="{00000000-0005-0000-0000-0000AA000000}"/>
    <cellStyle name="Normal 4 2 2 2 4 2 5 3" xfId="24768" xr:uid="{00000000-0005-0000-0000-0000AA000000}"/>
    <cellStyle name="Normal 4 2 2 2 4 2 6" xfId="9538" xr:uid="{00000000-0005-0000-0000-0000CD010000}"/>
    <cellStyle name="Normal 4 2 2 2 4 2 6 2" xfId="17836" xr:uid="{00000000-0005-0000-0000-0000CD010000}"/>
    <cellStyle name="Normal 4 2 2 2 4 2 6 3" xfId="25989" xr:uid="{00000000-0005-0000-0000-0000AA000000}"/>
    <cellStyle name="Normal 4 2 2 2 4 2 7" xfId="12545" xr:uid="{00000000-0005-0000-0000-0000AA000000}"/>
    <cellStyle name="Normal 4 2 2 2 4 2 7 2" xfId="20843" xr:uid="{00000000-0005-0000-0000-0000AA000000}"/>
    <cellStyle name="Normal 4 2 2 2 4 2 8" xfId="13521" xr:uid="{00000000-0005-0000-0000-0000EF020000}"/>
    <cellStyle name="Normal 4 2 2 2 4 2 9" xfId="21140" xr:uid="{00000000-0005-0000-0000-0000AA000000}"/>
    <cellStyle name="Normal 4 2 2 2 4 3" xfId="1275" xr:uid="{00000000-0005-0000-0000-0000CF010000}"/>
    <cellStyle name="Normal 4 2 2 2 4 3 2" xfId="3102" xr:uid="{00000000-0005-0000-0000-0000CF010000}"/>
    <cellStyle name="Normal 4 2 2 2 4 3 2 2" xfId="11479" xr:uid="{00000000-0005-0000-0000-0000CF010000}"/>
    <cellStyle name="Normal 4 2 2 2 4 3 2 2 2" xfId="19777" xr:uid="{00000000-0005-0000-0000-0000CF010000}"/>
    <cellStyle name="Normal 4 2 2 2 4 3 2 2 3" xfId="28712" xr:uid="{00000000-0005-0000-0000-000082010000}"/>
    <cellStyle name="Normal 4 2 2 2 4 3 2 3" xfId="15551" xr:uid="{00000000-0005-0000-0000-0000CF010000}"/>
    <cellStyle name="Normal 4 2 2 2 4 3 2 4" xfId="23712" xr:uid="{00000000-0005-0000-0000-000082010000}"/>
    <cellStyle name="Normal 4 2 2 2 4 3 2 5" xfId="7254" xr:uid="{00000000-0005-0000-0000-0000CF010000}"/>
    <cellStyle name="Normal 4 2 2 2 4 3 2 6" xfId="33628" xr:uid="{411D59A6-363D-4CD6-A636-AF72F744EECA}"/>
    <cellStyle name="Normal 4 2 2 2 4 3 3" xfId="9662" xr:uid="{00000000-0005-0000-0000-0000CF010000}"/>
    <cellStyle name="Normal 4 2 2 2 4 3 3 2" xfId="17960" xr:uid="{00000000-0005-0000-0000-0000CF010000}"/>
    <cellStyle name="Normal 4 2 2 2 4 3 3 2 2" xfId="27449" xr:uid="{00000000-0005-0000-0000-000082010000}"/>
    <cellStyle name="Normal 4 2 2 2 4 3 3 3" xfId="22518" xr:uid="{00000000-0005-0000-0000-000082010000}"/>
    <cellStyle name="Normal 4 2 2 2 4 3 4" xfId="14387" xr:uid="{00000000-0005-0000-0000-0000A9000000}"/>
    <cellStyle name="Normal 4 2 2 2 4 3 4 2" xfId="29898" xr:uid="{00000000-0005-0000-0000-000082010000}"/>
    <cellStyle name="Normal 4 2 2 2 4 3 4 3" xfId="24897" xr:uid="{00000000-0005-0000-0000-000082010000}"/>
    <cellStyle name="Normal 4 2 2 2 4 3 5" xfId="26163" xr:uid="{00000000-0005-0000-0000-000082010000}"/>
    <cellStyle name="Normal 4 2 2 2 4 3 6" xfId="21274" xr:uid="{00000000-0005-0000-0000-000082010000}"/>
    <cellStyle name="Normal 4 2 2 2 4 3 7" xfId="6089" xr:uid="{00000000-0005-0000-0000-0000A9000000}"/>
    <cellStyle name="Normal 4 2 2 2 4 3 8" xfId="31812" xr:uid="{2E8D2C97-B435-4494-BAE7-59BBCE3DB16B}"/>
    <cellStyle name="Normal 4 2 2 2 4 4" xfId="2189" xr:uid="{00000000-0005-0000-0000-0000CC010000}"/>
    <cellStyle name="Normal 4 2 2 2 4 4 2" xfId="10566" xr:uid="{00000000-0005-0000-0000-0000CC010000}"/>
    <cellStyle name="Normal 4 2 2 2 4 4 2 2" xfId="18864" xr:uid="{00000000-0005-0000-0000-0000CC010000}"/>
    <cellStyle name="Normal 4 2 2 2 4 4 2 3" xfId="28400" xr:uid="{00000000-0005-0000-0000-0000A9000000}"/>
    <cellStyle name="Normal 4 2 2 2 4 4 3" xfId="14688" xr:uid="{00000000-0005-0000-0000-0000A9000000}"/>
    <cellStyle name="Normal 4 2 2 2 4 4 4" xfId="23436" xr:uid="{00000000-0005-0000-0000-0000A9000000}"/>
    <cellStyle name="Normal 4 2 2 2 4 4 5" xfId="6390" xr:uid="{00000000-0005-0000-0000-0000A9000000}"/>
    <cellStyle name="Normal 4 2 2 2 4 4 6" xfId="32715" xr:uid="{0BF81303-6E85-4575-8286-0ACD1BB7AA24}"/>
    <cellStyle name="Normal 4 2 2 2 4 5" xfId="8170" xr:uid="{00000000-0005-0000-0000-0000A9000000}"/>
    <cellStyle name="Normal 4 2 2 2 4 5 2" xfId="16467" xr:uid="{00000000-0005-0000-0000-0000A9000000}"/>
    <cellStyle name="Normal 4 2 2 2 4 5 2 2" xfId="27131" xr:uid="{00000000-0005-0000-0000-0000A9000000}"/>
    <cellStyle name="Normal 4 2 2 2 4 5 3" xfId="22206" xr:uid="{00000000-0005-0000-0000-0000A9000000}"/>
    <cellStyle name="Normal 4 2 2 2 4 6" xfId="8471" xr:uid="{00000000-0005-0000-0000-0000A9000000}"/>
    <cellStyle name="Normal 4 2 2 2 4 6 2" xfId="16768" xr:uid="{00000000-0005-0000-0000-0000A9000000}"/>
    <cellStyle name="Normal 4 2 2 2 4 6 2 2" xfId="29625" xr:uid="{00000000-0005-0000-0000-0000A9000000}"/>
    <cellStyle name="Normal 4 2 2 2 4 6 3" xfId="24624" xr:uid="{00000000-0005-0000-0000-0000A9000000}"/>
    <cellStyle name="Normal 4 2 2 2 4 7" xfId="8768" xr:uid="{00000000-0005-0000-0000-0000CC010000}"/>
    <cellStyle name="Normal 4 2 2 2 4 7 2" xfId="17066" xr:uid="{00000000-0005-0000-0000-0000CC010000}"/>
    <cellStyle name="Normal 4 2 2 2 4 7 3" xfId="25845" xr:uid="{00000000-0005-0000-0000-0000A9000000}"/>
    <cellStyle name="Normal 4 2 2 2 4 8" xfId="12401" xr:uid="{00000000-0005-0000-0000-0000A9000000}"/>
    <cellStyle name="Normal 4 2 2 2 4 8 2" xfId="20699" xr:uid="{00000000-0005-0000-0000-0000A9000000}"/>
    <cellStyle name="Normal 4 2 2 2 4 9" xfId="12773" xr:uid="{00000000-0005-0000-0000-0000EE020000}"/>
    <cellStyle name="Normal 4 2 2 2 5" xfId="401" xr:uid="{00000000-0005-0000-0000-0000D0010000}"/>
    <cellStyle name="Normal 4 2 2 2 5 10" xfId="21068" xr:uid="{00000000-0005-0000-0000-0000AB000000}"/>
    <cellStyle name="Normal 4 2 2 2 5 11" xfId="4309" xr:uid="{00000000-0005-0000-0000-0000F0020000}"/>
    <cellStyle name="Normal 4 2 2 2 5 12" xfId="30913" xr:uid="{6BEF9B64-ED19-4A92-AD61-1817D59EF4B4}"/>
    <cellStyle name="Normal 4 2 2 2 5 2" xfId="1312" xr:uid="{00000000-0005-0000-0000-0000D1010000}"/>
    <cellStyle name="Normal 4 2 2 2 5 2 2" xfId="3138" xr:uid="{00000000-0005-0000-0000-0000D1010000}"/>
    <cellStyle name="Normal 4 2 2 2 5 2 2 2" xfId="11515" xr:uid="{00000000-0005-0000-0000-0000D1010000}"/>
    <cellStyle name="Normal 4 2 2 2 5 2 2 2 2" xfId="19813" xr:uid="{00000000-0005-0000-0000-0000D1010000}"/>
    <cellStyle name="Normal 4 2 2 2 5 2 2 2 3" xfId="28749" xr:uid="{00000000-0005-0000-0000-000084010000}"/>
    <cellStyle name="Normal 4 2 2 2 5 2 2 3" xfId="15587" xr:uid="{00000000-0005-0000-0000-0000D1010000}"/>
    <cellStyle name="Normal 4 2 2 2 5 2 2 4" xfId="23748" xr:uid="{00000000-0005-0000-0000-000084010000}"/>
    <cellStyle name="Normal 4 2 2 2 5 2 2 5" xfId="7290" xr:uid="{00000000-0005-0000-0000-0000D1010000}"/>
    <cellStyle name="Normal 4 2 2 2 5 2 2 6" xfId="33664" xr:uid="{3A792C69-9375-4D94-8B15-6B9A9D58552E}"/>
    <cellStyle name="Normal 4 2 2 2 5 2 3" xfId="9698" xr:uid="{00000000-0005-0000-0000-0000D1010000}"/>
    <cellStyle name="Normal 4 2 2 2 5 2 3 2" xfId="17996" xr:uid="{00000000-0005-0000-0000-0000D1010000}"/>
    <cellStyle name="Normal 4 2 2 2 5 2 3 2 2" xfId="27504" xr:uid="{00000000-0005-0000-0000-000084010000}"/>
    <cellStyle name="Normal 4 2 2 2 5 2 3 3" xfId="22555" xr:uid="{00000000-0005-0000-0000-000084010000}"/>
    <cellStyle name="Normal 4 2 2 2 5 2 4" xfId="13573" xr:uid="{00000000-0005-0000-0000-0000F1020000}"/>
    <cellStyle name="Normal 4 2 2 2 5 2 4 2" xfId="29934" xr:uid="{00000000-0005-0000-0000-000084010000}"/>
    <cellStyle name="Normal 4 2 2 2 5 2 4 3" xfId="24933" xr:uid="{00000000-0005-0000-0000-000084010000}"/>
    <cellStyle name="Normal 4 2 2 2 5 2 5" xfId="26218" xr:uid="{00000000-0005-0000-0000-000084010000}"/>
    <cellStyle name="Normal 4 2 2 2 5 2 6" xfId="21310" xr:uid="{00000000-0005-0000-0000-000084010000}"/>
    <cellStyle name="Normal 4 2 2 2 5 2 7" xfId="5274" xr:uid="{00000000-0005-0000-0000-0000F1020000}"/>
    <cellStyle name="Normal 4 2 2 2 5 2 8" xfId="31848" xr:uid="{14423423-4C53-4C16-8250-52CDA0B1FB3F}"/>
    <cellStyle name="Normal 4 2 2 2 5 3" xfId="2242" xr:uid="{00000000-0005-0000-0000-0000D0010000}"/>
    <cellStyle name="Normal 4 2 2 2 5 3 2" xfId="10619" xr:uid="{00000000-0005-0000-0000-0000D0010000}"/>
    <cellStyle name="Normal 4 2 2 2 5 3 2 2" xfId="18917" xr:uid="{00000000-0005-0000-0000-0000D0010000}"/>
    <cellStyle name="Normal 4 2 2 2 5 3 2 3" xfId="28472" xr:uid="{00000000-0005-0000-0000-0000AB000000}"/>
    <cellStyle name="Normal 4 2 2 2 5 3 3" xfId="14459" xr:uid="{00000000-0005-0000-0000-0000AB000000}"/>
    <cellStyle name="Normal 4 2 2 2 5 3 4" xfId="23508" xr:uid="{00000000-0005-0000-0000-0000AB000000}"/>
    <cellStyle name="Normal 4 2 2 2 5 3 5" xfId="6161" xr:uid="{00000000-0005-0000-0000-0000AB000000}"/>
    <cellStyle name="Normal 4 2 2 2 5 3 6" xfId="32768" xr:uid="{046DF14F-47E1-461B-987F-A3A0BA5281DE}"/>
    <cellStyle name="Normal 4 2 2 2 5 4" xfId="6462" xr:uid="{00000000-0005-0000-0000-0000AB000000}"/>
    <cellStyle name="Normal 4 2 2 2 5 4 2" xfId="14760" xr:uid="{00000000-0005-0000-0000-0000AB000000}"/>
    <cellStyle name="Normal 4 2 2 2 5 4 2 2" xfId="27203" xr:uid="{00000000-0005-0000-0000-0000AB000000}"/>
    <cellStyle name="Normal 4 2 2 2 5 4 3" xfId="22278" xr:uid="{00000000-0005-0000-0000-0000AB000000}"/>
    <cellStyle name="Normal 4 2 2 2 5 5" xfId="8242" xr:uid="{00000000-0005-0000-0000-0000AB000000}"/>
    <cellStyle name="Normal 4 2 2 2 5 5 2" xfId="16539" xr:uid="{00000000-0005-0000-0000-0000AB000000}"/>
    <cellStyle name="Normal 4 2 2 2 5 5 2 2" xfId="29697" xr:uid="{00000000-0005-0000-0000-0000AB000000}"/>
    <cellStyle name="Normal 4 2 2 2 5 5 3" xfId="24696" xr:uid="{00000000-0005-0000-0000-0000AB000000}"/>
    <cellStyle name="Normal 4 2 2 2 5 6" xfId="8543" xr:uid="{00000000-0005-0000-0000-0000AB000000}"/>
    <cellStyle name="Normal 4 2 2 2 5 6 2" xfId="16840" xr:uid="{00000000-0005-0000-0000-0000AB000000}"/>
    <cellStyle name="Normal 4 2 2 2 5 6 3" xfId="25917" xr:uid="{00000000-0005-0000-0000-0000AB000000}"/>
    <cellStyle name="Normal 4 2 2 2 5 7" xfId="8804" xr:uid="{00000000-0005-0000-0000-0000D0010000}"/>
    <cellStyle name="Normal 4 2 2 2 5 7 2" xfId="17102" xr:uid="{00000000-0005-0000-0000-0000D0010000}"/>
    <cellStyle name="Normal 4 2 2 2 5 8" xfId="12473" xr:uid="{00000000-0005-0000-0000-0000AB000000}"/>
    <cellStyle name="Normal 4 2 2 2 5 8 2" xfId="20771" xr:uid="{00000000-0005-0000-0000-0000AB000000}"/>
    <cellStyle name="Normal 4 2 2 2 5 9" xfId="12803" xr:uid="{00000000-0005-0000-0000-0000F0020000}"/>
    <cellStyle name="Normal 4 2 2 2 6" xfId="475" xr:uid="{00000000-0005-0000-0000-0000D2010000}"/>
    <cellStyle name="Normal 4 2 2 2 6 2" xfId="1386" xr:uid="{00000000-0005-0000-0000-0000D3010000}"/>
    <cellStyle name="Normal 4 2 2 2 6 2 2" xfId="3211" xr:uid="{00000000-0005-0000-0000-0000D3010000}"/>
    <cellStyle name="Normal 4 2 2 2 6 2 2 2" xfId="11588" xr:uid="{00000000-0005-0000-0000-0000D3010000}"/>
    <cellStyle name="Normal 4 2 2 2 6 2 2 2 2" xfId="19886" xr:uid="{00000000-0005-0000-0000-0000D3010000}"/>
    <cellStyle name="Normal 4 2 2 2 6 2 2 3" xfId="15660" xr:uid="{00000000-0005-0000-0000-0000D3010000}"/>
    <cellStyle name="Normal 4 2 2 2 6 2 2 4" xfId="28822" xr:uid="{00000000-0005-0000-0000-000085010000}"/>
    <cellStyle name="Normal 4 2 2 2 6 2 2 5" xfId="7363" xr:uid="{00000000-0005-0000-0000-0000D3010000}"/>
    <cellStyle name="Normal 4 2 2 2 6 2 2 6" xfId="33737" xr:uid="{EB33B4B9-2887-4E23-B3DE-1BA3029B3D2D}"/>
    <cellStyle name="Normal 4 2 2 2 6 2 3" xfId="9771" xr:uid="{00000000-0005-0000-0000-0000D3010000}"/>
    <cellStyle name="Normal 4 2 2 2 6 2 3 2" xfId="18069" xr:uid="{00000000-0005-0000-0000-0000D3010000}"/>
    <cellStyle name="Normal 4 2 2 2 6 2 4" xfId="13646" xr:uid="{00000000-0005-0000-0000-0000F3020000}"/>
    <cellStyle name="Normal 4 2 2 2 6 2 5" xfId="23821" xr:uid="{00000000-0005-0000-0000-000085010000}"/>
    <cellStyle name="Normal 4 2 2 2 6 2 6" xfId="5347" xr:uid="{00000000-0005-0000-0000-0000F3020000}"/>
    <cellStyle name="Normal 4 2 2 2 6 2 7" xfId="31921" xr:uid="{9875212B-BAFB-4358-9E99-E1D7B25B0972}"/>
    <cellStyle name="Normal 4 2 2 2 6 3" xfId="2315" xr:uid="{00000000-0005-0000-0000-0000D2010000}"/>
    <cellStyle name="Normal 4 2 2 2 6 3 2" xfId="10692" xr:uid="{00000000-0005-0000-0000-0000D2010000}"/>
    <cellStyle name="Normal 4 2 2 2 6 3 2 2" xfId="18990" xr:uid="{00000000-0005-0000-0000-0000D2010000}"/>
    <cellStyle name="Normal 4 2 2 2 6 3 2 3" xfId="27577" xr:uid="{00000000-0005-0000-0000-000085010000}"/>
    <cellStyle name="Normal 4 2 2 2 6 3 3" xfId="14898" xr:uid="{00000000-0005-0000-0000-0000D2010000}"/>
    <cellStyle name="Normal 4 2 2 2 6 3 4" xfId="22628" xr:uid="{00000000-0005-0000-0000-000085010000}"/>
    <cellStyle name="Normal 4 2 2 2 6 3 5" xfId="6600" xr:uid="{00000000-0005-0000-0000-0000D2010000}"/>
    <cellStyle name="Normal 4 2 2 2 6 3 6" xfId="32841" xr:uid="{5B40D30B-94A5-419D-8B20-E2A9BA414095}"/>
    <cellStyle name="Normal 4 2 2 2 6 4" xfId="8877" xr:uid="{00000000-0005-0000-0000-0000D2010000}"/>
    <cellStyle name="Normal 4 2 2 2 6 4 2" xfId="17175" xr:uid="{00000000-0005-0000-0000-0000D2010000}"/>
    <cellStyle name="Normal 4 2 2 2 6 4 2 2" xfId="30007" xr:uid="{00000000-0005-0000-0000-000085010000}"/>
    <cellStyle name="Normal 4 2 2 2 6 4 3" xfId="25006" xr:uid="{00000000-0005-0000-0000-000085010000}"/>
    <cellStyle name="Normal 4 2 2 2 6 5" xfId="12843" xr:uid="{00000000-0005-0000-0000-0000F2020000}"/>
    <cellStyle name="Normal 4 2 2 2 6 5 2" xfId="26291" xr:uid="{00000000-0005-0000-0000-000085010000}"/>
    <cellStyle name="Normal 4 2 2 2 6 6" xfId="21383" xr:uid="{00000000-0005-0000-0000-000085010000}"/>
    <cellStyle name="Normal 4 2 2 2 6 7" xfId="4337" xr:uid="{00000000-0005-0000-0000-0000F2020000}"/>
    <cellStyle name="Normal 4 2 2 2 6 8" xfId="30985" xr:uid="{DD09BB69-CC72-4773-8518-379BD388FC3A}"/>
    <cellStyle name="Normal 4 2 2 2 7" xfId="554" xr:uid="{00000000-0005-0000-0000-0000D4010000}"/>
    <cellStyle name="Normal 4 2 2 2 7 2" xfId="1460" xr:uid="{00000000-0005-0000-0000-0000D5010000}"/>
    <cellStyle name="Normal 4 2 2 2 7 2 2" xfId="3285" xr:uid="{00000000-0005-0000-0000-0000D5010000}"/>
    <cellStyle name="Normal 4 2 2 2 7 2 2 2" xfId="11662" xr:uid="{00000000-0005-0000-0000-0000D5010000}"/>
    <cellStyle name="Normal 4 2 2 2 7 2 2 2 2" xfId="19960" xr:uid="{00000000-0005-0000-0000-0000D5010000}"/>
    <cellStyle name="Normal 4 2 2 2 7 2 2 3" xfId="15734" xr:uid="{00000000-0005-0000-0000-0000D5010000}"/>
    <cellStyle name="Normal 4 2 2 2 7 2 2 4" xfId="28895" xr:uid="{00000000-0005-0000-0000-000086010000}"/>
    <cellStyle name="Normal 4 2 2 2 7 2 2 5" xfId="7437" xr:uid="{00000000-0005-0000-0000-0000D5010000}"/>
    <cellStyle name="Normal 4 2 2 2 7 2 2 6" xfId="33811" xr:uid="{5BE17EAD-DA80-4001-A32D-B87F68539A1F}"/>
    <cellStyle name="Normal 4 2 2 2 7 2 3" xfId="9845" xr:uid="{00000000-0005-0000-0000-0000D5010000}"/>
    <cellStyle name="Normal 4 2 2 2 7 2 3 2" xfId="18143" xr:uid="{00000000-0005-0000-0000-0000D5010000}"/>
    <cellStyle name="Normal 4 2 2 2 7 2 4" xfId="13720" xr:uid="{00000000-0005-0000-0000-0000F5020000}"/>
    <cellStyle name="Normal 4 2 2 2 7 2 5" xfId="23894" xr:uid="{00000000-0005-0000-0000-000086010000}"/>
    <cellStyle name="Normal 4 2 2 2 7 2 6" xfId="5421" xr:uid="{00000000-0005-0000-0000-0000F5020000}"/>
    <cellStyle name="Normal 4 2 2 2 7 2 7" xfId="31995" xr:uid="{A1D880DE-3C07-4ECC-8651-48A6F638C5BB}"/>
    <cellStyle name="Normal 4 2 2 2 7 3" xfId="2390" xr:uid="{00000000-0005-0000-0000-0000D4010000}"/>
    <cellStyle name="Normal 4 2 2 2 7 3 2" xfId="10767" xr:uid="{00000000-0005-0000-0000-0000D4010000}"/>
    <cellStyle name="Normal 4 2 2 2 7 3 2 2" xfId="19065" xr:uid="{00000000-0005-0000-0000-0000D4010000}"/>
    <cellStyle name="Normal 4 2 2 2 7 3 2 3" xfId="27650" xr:uid="{00000000-0005-0000-0000-000086010000}"/>
    <cellStyle name="Normal 4 2 2 2 7 3 3" xfId="14912" xr:uid="{00000000-0005-0000-0000-0000D4010000}"/>
    <cellStyle name="Normal 4 2 2 2 7 3 4" xfId="22701" xr:uid="{00000000-0005-0000-0000-000086010000}"/>
    <cellStyle name="Normal 4 2 2 2 7 3 5" xfId="6614" xr:uid="{00000000-0005-0000-0000-0000D4010000}"/>
    <cellStyle name="Normal 4 2 2 2 7 3 6" xfId="32916" xr:uid="{44611123-F66A-4DA1-ABAB-219748D09FFB}"/>
    <cellStyle name="Normal 4 2 2 2 7 4" xfId="8951" xr:uid="{00000000-0005-0000-0000-0000D4010000}"/>
    <cellStyle name="Normal 4 2 2 2 7 4 2" xfId="17249" xr:uid="{00000000-0005-0000-0000-0000D4010000}"/>
    <cellStyle name="Normal 4 2 2 2 7 4 2 2" xfId="30080" xr:uid="{00000000-0005-0000-0000-000086010000}"/>
    <cellStyle name="Normal 4 2 2 2 7 4 3" xfId="25079" xr:uid="{00000000-0005-0000-0000-000086010000}"/>
    <cellStyle name="Normal 4 2 2 2 7 5" xfId="12873" xr:uid="{00000000-0005-0000-0000-0000F4020000}"/>
    <cellStyle name="Normal 4 2 2 2 7 5 2" xfId="26364" xr:uid="{00000000-0005-0000-0000-000086010000}"/>
    <cellStyle name="Normal 4 2 2 2 7 6" xfId="21457" xr:uid="{00000000-0005-0000-0000-000086010000}"/>
    <cellStyle name="Normal 4 2 2 2 7 7" xfId="4367" xr:uid="{00000000-0005-0000-0000-0000F4020000}"/>
    <cellStyle name="Normal 4 2 2 2 7 8" xfId="31058" xr:uid="{6C94A420-2AAF-473F-A6C0-04F3107FD902}"/>
    <cellStyle name="Normal 4 2 2 2 8" xfId="626" xr:uid="{00000000-0005-0000-0000-0000D6010000}"/>
    <cellStyle name="Normal 4 2 2 2 8 2" xfId="1532" xr:uid="{00000000-0005-0000-0000-0000D7010000}"/>
    <cellStyle name="Normal 4 2 2 2 8 2 2" xfId="3357" xr:uid="{00000000-0005-0000-0000-0000D7010000}"/>
    <cellStyle name="Normal 4 2 2 2 8 2 2 2" xfId="11734" xr:uid="{00000000-0005-0000-0000-0000D7010000}"/>
    <cellStyle name="Normal 4 2 2 2 8 2 2 2 2" xfId="20032" xr:uid="{00000000-0005-0000-0000-0000D7010000}"/>
    <cellStyle name="Normal 4 2 2 2 8 2 2 3" xfId="15806" xr:uid="{00000000-0005-0000-0000-0000D7010000}"/>
    <cellStyle name="Normal 4 2 2 2 8 2 2 4" xfId="28967" xr:uid="{00000000-0005-0000-0000-000087010000}"/>
    <cellStyle name="Normal 4 2 2 2 8 2 2 5" xfId="7509" xr:uid="{00000000-0005-0000-0000-0000D7010000}"/>
    <cellStyle name="Normal 4 2 2 2 8 2 2 6" xfId="33883" xr:uid="{E4DCEF67-AFC3-42CD-A227-0EF33E669DF7}"/>
    <cellStyle name="Normal 4 2 2 2 8 2 3" xfId="9917" xr:uid="{00000000-0005-0000-0000-0000D7010000}"/>
    <cellStyle name="Normal 4 2 2 2 8 2 3 2" xfId="18215" xr:uid="{00000000-0005-0000-0000-0000D7010000}"/>
    <cellStyle name="Normal 4 2 2 2 8 2 4" xfId="13792" xr:uid="{00000000-0005-0000-0000-0000F7020000}"/>
    <cellStyle name="Normal 4 2 2 2 8 2 5" xfId="23966" xr:uid="{00000000-0005-0000-0000-000087010000}"/>
    <cellStyle name="Normal 4 2 2 2 8 2 6" xfId="5493" xr:uid="{00000000-0005-0000-0000-0000F7020000}"/>
    <cellStyle name="Normal 4 2 2 2 8 2 7" xfId="32067" xr:uid="{666F09E0-2C09-4982-89B7-D42FE9803E0A}"/>
    <cellStyle name="Normal 4 2 2 2 8 3" xfId="2462" xr:uid="{00000000-0005-0000-0000-0000D6010000}"/>
    <cellStyle name="Normal 4 2 2 2 8 3 2" xfId="10839" xr:uid="{00000000-0005-0000-0000-0000D6010000}"/>
    <cellStyle name="Normal 4 2 2 2 8 3 2 2" xfId="19137" xr:uid="{00000000-0005-0000-0000-0000D6010000}"/>
    <cellStyle name="Normal 4 2 2 2 8 3 2 3" xfId="27722" xr:uid="{00000000-0005-0000-0000-000087010000}"/>
    <cellStyle name="Normal 4 2 2 2 8 3 3" xfId="14984" xr:uid="{00000000-0005-0000-0000-0000D6010000}"/>
    <cellStyle name="Normal 4 2 2 2 8 3 4" xfId="22773" xr:uid="{00000000-0005-0000-0000-000087010000}"/>
    <cellStyle name="Normal 4 2 2 2 8 3 5" xfId="6686" xr:uid="{00000000-0005-0000-0000-0000D6010000}"/>
    <cellStyle name="Normal 4 2 2 2 8 3 6" xfId="32988" xr:uid="{C7D6FC2B-8102-49A7-B72D-B7A8E36B26A5}"/>
    <cellStyle name="Normal 4 2 2 2 8 4" xfId="9023" xr:uid="{00000000-0005-0000-0000-0000D6010000}"/>
    <cellStyle name="Normal 4 2 2 2 8 4 2" xfId="17321" xr:uid="{00000000-0005-0000-0000-0000D6010000}"/>
    <cellStyle name="Normal 4 2 2 2 8 4 2 2" xfId="30152" xr:uid="{00000000-0005-0000-0000-000087010000}"/>
    <cellStyle name="Normal 4 2 2 2 8 4 3" xfId="25151" xr:uid="{00000000-0005-0000-0000-000087010000}"/>
    <cellStyle name="Normal 4 2 2 2 8 5" xfId="12891" xr:uid="{00000000-0005-0000-0000-0000F6020000}"/>
    <cellStyle name="Normal 4 2 2 2 8 5 2" xfId="26436" xr:uid="{00000000-0005-0000-0000-000087010000}"/>
    <cellStyle name="Normal 4 2 2 2 8 6" xfId="21529" xr:uid="{00000000-0005-0000-0000-000087010000}"/>
    <cellStyle name="Normal 4 2 2 2 8 7" xfId="4385" xr:uid="{00000000-0005-0000-0000-0000F6020000}"/>
    <cellStyle name="Normal 4 2 2 2 8 8" xfId="31130" xr:uid="{4EDED79B-61E1-4B70-ADD1-22F65D8F83D8}"/>
    <cellStyle name="Normal 4 2 2 2 9" xfId="699" xr:uid="{00000000-0005-0000-0000-0000D8010000}"/>
    <cellStyle name="Normal 4 2 2 2 9 2" xfId="1604" xr:uid="{00000000-0005-0000-0000-0000D9010000}"/>
    <cellStyle name="Normal 4 2 2 2 9 2 2" xfId="3429" xr:uid="{00000000-0005-0000-0000-0000D9010000}"/>
    <cellStyle name="Normal 4 2 2 2 9 2 2 2" xfId="11806" xr:uid="{00000000-0005-0000-0000-0000D9010000}"/>
    <cellStyle name="Normal 4 2 2 2 9 2 2 2 2" xfId="20104" xr:uid="{00000000-0005-0000-0000-0000D9010000}"/>
    <cellStyle name="Normal 4 2 2 2 9 2 2 3" xfId="15878" xr:uid="{00000000-0005-0000-0000-0000D9010000}"/>
    <cellStyle name="Normal 4 2 2 2 9 2 2 4" xfId="29038" xr:uid="{00000000-0005-0000-0000-000088010000}"/>
    <cellStyle name="Normal 4 2 2 2 9 2 2 5" xfId="7581" xr:uid="{00000000-0005-0000-0000-0000D9010000}"/>
    <cellStyle name="Normal 4 2 2 2 9 2 2 6" xfId="33955" xr:uid="{C847EAD4-1AF5-4B6E-83F6-A58259B6CF2D}"/>
    <cellStyle name="Normal 4 2 2 2 9 2 3" xfId="9989" xr:uid="{00000000-0005-0000-0000-0000D9010000}"/>
    <cellStyle name="Normal 4 2 2 2 9 2 3 2" xfId="18287" xr:uid="{00000000-0005-0000-0000-0000D9010000}"/>
    <cellStyle name="Normal 4 2 2 2 9 2 4" xfId="13864" xr:uid="{00000000-0005-0000-0000-0000F9020000}"/>
    <cellStyle name="Normal 4 2 2 2 9 2 5" xfId="24037" xr:uid="{00000000-0005-0000-0000-000088010000}"/>
    <cellStyle name="Normal 4 2 2 2 9 2 6" xfId="5565" xr:uid="{00000000-0005-0000-0000-0000F9020000}"/>
    <cellStyle name="Normal 4 2 2 2 9 2 7" xfId="32139" xr:uid="{79B0F500-865E-441D-9395-FD6FE908C277}"/>
    <cellStyle name="Normal 4 2 2 2 9 3" xfId="2534" xr:uid="{00000000-0005-0000-0000-0000D8010000}"/>
    <cellStyle name="Normal 4 2 2 2 9 3 2" xfId="10911" xr:uid="{00000000-0005-0000-0000-0000D8010000}"/>
    <cellStyle name="Normal 4 2 2 2 9 3 2 2" xfId="19209" xr:uid="{00000000-0005-0000-0000-0000D8010000}"/>
    <cellStyle name="Normal 4 2 2 2 9 3 2 3" xfId="27793" xr:uid="{00000000-0005-0000-0000-000088010000}"/>
    <cellStyle name="Normal 4 2 2 2 9 3 3" xfId="15056" xr:uid="{00000000-0005-0000-0000-0000D8010000}"/>
    <cellStyle name="Normal 4 2 2 2 9 3 4" xfId="22844" xr:uid="{00000000-0005-0000-0000-000088010000}"/>
    <cellStyle name="Normal 4 2 2 2 9 3 5" xfId="6758" xr:uid="{00000000-0005-0000-0000-0000D8010000}"/>
    <cellStyle name="Normal 4 2 2 2 9 3 6" xfId="33060" xr:uid="{4087FD00-65FC-4BC1-BCA2-A9A15A6997DE}"/>
    <cellStyle name="Normal 4 2 2 2 9 4" xfId="9095" xr:uid="{00000000-0005-0000-0000-0000D8010000}"/>
    <cellStyle name="Normal 4 2 2 2 9 4 2" xfId="17393" xr:uid="{00000000-0005-0000-0000-0000D8010000}"/>
    <cellStyle name="Normal 4 2 2 2 9 4 2 2" xfId="30223" xr:uid="{00000000-0005-0000-0000-000088010000}"/>
    <cellStyle name="Normal 4 2 2 2 9 4 3" xfId="25222" xr:uid="{00000000-0005-0000-0000-000088010000}"/>
    <cellStyle name="Normal 4 2 2 2 9 5" xfId="12912" xr:uid="{00000000-0005-0000-0000-0000F8020000}"/>
    <cellStyle name="Normal 4 2 2 2 9 5 2" xfId="26507" xr:uid="{00000000-0005-0000-0000-000088010000}"/>
    <cellStyle name="Normal 4 2 2 2 9 6" xfId="21600" xr:uid="{00000000-0005-0000-0000-000088010000}"/>
    <cellStyle name="Normal 4 2 2 2 9 7" xfId="4407" xr:uid="{00000000-0005-0000-0000-0000F8020000}"/>
    <cellStyle name="Normal 4 2 2 2 9 8" xfId="31201" xr:uid="{A8D3BD83-E290-486D-BECD-2DD1B2DBCC2E}"/>
    <cellStyle name="Normal 4 2 2 20" xfId="5171" xr:uid="{00000000-0005-0000-0000-0000FA020000}"/>
    <cellStyle name="Normal 4 2 2 20 2" xfId="13464" xr:uid="{00000000-0005-0000-0000-0000FA020000}"/>
    <cellStyle name="Normal 4 2 2 20 3" xfId="25748" xr:uid="{00000000-0005-0000-0000-00009B000000}"/>
    <cellStyle name="Normal 4 2 2 21" xfId="6010" xr:uid="{00000000-0005-0000-0000-00009B000000}"/>
    <cellStyle name="Normal 4 2 2 21 2" xfId="14308" xr:uid="{00000000-0005-0000-0000-00009B000000}"/>
    <cellStyle name="Normal 4 2 2 22" xfId="6311" xr:uid="{00000000-0005-0000-0000-00009B000000}"/>
    <cellStyle name="Normal 4 2 2 22 2" xfId="14609" xr:uid="{00000000-0005-0000-0000-00009B000000}"/>
    <cellStyle name="Normal 4 2 2 23" xfId="8091" xr:uid="{00000000-0005-0000-0000-00009B000000}"/>
    <cellStyle name="Normal 4 2 2 23 2" xfId="16388" xr:uid="{00000000-0005-0000-0000-00009B000000}"/>
    <cellStyle name="Normal 4 2 2 24" xfId="8392" xr:uid="{00000000-0005-0000-0000-00009B000000}"/>
    <cellStyle name="Normal 4 2 2 24 2" xfId="16689" xr:uid="{00000000-0005-0000-0000-00009B000000}"/>
    <cellStyle name="Normal 4 2 2 25" xfId="8711" xr:uid="{00000000-0005-0000-0000-00005E010000}"/>
    <cellStyle name="Normal 4 2 2 25 2" xfId="17009" xr:uid="{00000000-0005-0000-0000-00005E010000}"/>
    <cellStyle name="Normal 4 2 2 26" xfId="12322" xr:uid="{00000000-0005-0000-0000-00009B000000}"/>
    <cellStyle name="Normal 4 2 2 26 2" xfId="20620" xr:uid="{00000000-0005-0000-0000-00009B000000}"/>
    <cellStyle name="Normal 4 2 2 27" xfId="12677" xr:uid="{00000000-0005-0000-0000-00008F020000}"/>
    <cellStyle name="Normal 4 2 2 28" xfId="20917" xr:uid="{00000000-0005-0000-0000-00009B000000}"/>
    <cellStyle name="Normal 4 2 2 29" xfId="4115" xr:uid="{00000000-0005-0000-0000-00008F020000}"/>
    <cellStyle name="Normal 4 2 2 3" xfId="239" xr:uid="{00000000-0005-0000-0000-0000DA010000}"/>
    <cellStyle name="Normal 4 2 2 3 10" xfId="941" xr:uid="{00000000-0005-0000-0000-0000DB010000}"/>
    <cellStyle name="Normal 4 2 2 3 10 2" xfId="1845" xr:uid="{00000000-0005-0000-0000-0000DC010000}"/>
    <cellStyle name="Normal 4 2 2 3 10 2 2" xfId="3668" xr:uid="{00000000-0005-0000-0000-0000DC010000}"/>
    <cellStyle name="Normal 4 2 2 3 10 2 2 2" xfId="12045" xr:uid="{00000000-0005-0000-0000-0000DC010000}"/>
    <cellStyle name="Normal 4 2 2 3 10 2 2 2 2" xfId="20343" xr:uid="{00000000-0005-0000-0000-0000DC010000}"/>
    <cellStyle name="Normal 4 2 2 3 10 2 2 3" xfId="16116" xr:uid="{00000000-0005-0000-0000-0000DC010000}"/>
    <cellStyle name="Normal 4 2 2 3 10 2 2 4" xfId="29275" xr:uid="{00000000-0005-0000-0000-00008A010000}"/>
    <cellStyle name="Normal 4 2 2 3 10 2 2 5" xfId="7819" xr:uid="{00000000-0005-0000-0000-0000DC010000}"/>
    <cellStyle name="Normal 4 2 2 3 10 2 2 6" xfId="34194" xr:uid="{4787314B-D821-47DE-81C8-B049D62C4C94}"/>
    <cellStyle name="Normal 4 2 2 3 10 2 3" xfId="10227" xr:uid="{00000000-0005-0000-0000-0000DC010000}"/>
    <cellStyle name="Normal 4 2 2 3 10 2 3 2" xfId="18525" xr:uid="{00000000-0005-0000-0000-0000DC010000}"/>
    <cellStyle name="Normal 4 2 2 3 10 2 4" xfId="14103" xr:uid="{00000000-0005-0000-0000-0000FD020000}"/>
    <cellStyle name="Normal 4 2 2 3 10 2 5" xfId="24274" xr:uid="{00000000-0005-0000-0000-00008A010000}"/>
    <cellStyle name="Normal 4 2 2 3 10 2 6" xfId="5804" xr:uid="{00000000-0005-0000-0000-0000FD020000}"/>
    <cellStyle name="Normal 4 2 2 3 10 2 7" xfId="32377" xr:uid="{FE9A18DF-646B-4C6C-B76D-28F6971B4E5C}"/>
    <cellStyle name="Normal 4 2 2 3 10 3" xfId="2773" xr:uid="{00000000-0005-0000-0000-0000DB010000}"/>
    <cellStyle name="Normal 4 2 2 3 10 3 2" xfId="11150" xr:uid="{00000000-0005-0000-0000-0000DB010000}"/>
    <cellStyle name="Normal 4 2 2 3 10 3 2 2" xfId="19448" xr:uid="{00000000-0005-0000-0000-0000DB010000}"/>
    <cellStyle name="Normal 4 2 2 3 10 3 2 3" xfId="28030" xr:uid="{00000000-0005-0000-0000-00008A010000}"/>
    <cellStyle name="Normal 4 2 2 3 10 3 3" xfId="15294" xr:uid="{00000000-0005-0000-0000-0000DB010000}"/>
    <cellStyle name="Normal 4 2 2 3 10 3 4" xfId="23081" xr:uid="{00000000-0005-0000-0000-00008A010000}"/>
    <cellStyle name="Normal 4 2 2 3 10 3 5" xfId="6996" xr:uid="{00000000-0005-0000-0000-0000DB010000}"/>
    <cellStyle name="Normal 4 2 2 3 10 3 6" xfId="33299" xr:uid="{E8B5E4C8-0BFA-4E26-B87F-63859DDAAC81}"/>
    <cellStyle name="Normal 4 2 2 3 10 4" xfId="9333" xr:uid="{00000000-0005-0000-0000-0000DB010000}"/>
    <cellStyle name="Normal 4 2 2 3 10 4 2" xfId="17631" xr:uid="{00000000-0005-0000-0000-0000DB010000}"/>
    <cellStyle name="Normal 4 2 2 3 10 4 2 2" xfId="30460" xr:uid="{00000000-0005-0000-0000-00008A010000}"/>
    <cellStyle name="Normal 4 2 2 3 10 4 3" xfId="25459" xr:uid="{00000000-0005-0000-0000-00008A010000}"/>
    <cellStyle name="Normal 4 2 2 3 10 5" xfId="13188" xr:uid="{00000000-0005-0000-0000-0000FC020000}"/>
    <cellStyle name="Normal 4 2 2 3 10 5 2" xfId="26745" xr:uid="{00000000-0005-0000-0000-00008A010000}"/>
    <cellStyle name="Normal 4 2 2 3 10 6" xfId="21837" xr:uid="{00000000-0005-0000-0000-00008A010000}"/>
    <cellStyle name="Normal 4 2 2 3 10 7" xfId="4683" xr:uid="{00000000-0005-0000-0000-0000FC020000}"/>
    <cellStyle name="Normal 4 2 2 3 10 8" xfId="31438" xr:uid="{425078B4-F30C-4198-8874-231835FF0E53}"/>
    <cellStyle name="Normal 4 2 2 3 11" xfId="1013" xr:uid="{00000000-0005-0000-0000-0000DD010000}"/>
    <cellStyle name="Normal 4 2 2 3 11 2" xfId="1917" xr:uid="{00000000-0005-0000-0000-0000DE010000}"/>
    <cellStyle name="Normal 4 2 2 3 11 2 2" xfId="3740" xr:uid="{00000000-0005-0000-0000-0000DE010000}"/>
    <cellStyle name="Normal 4 2 2 3 11 2 2 2" xfId="12117" xr:uid="{00000000-0005-0000-0000-0000DE010000}"/>
    <cellStyle name="Normal 4 2 2 3 11 2 2 2 2" xfId="20415" xr:uid="{00000000-0005-0000-0000-0000DE010000}"/>
    <cellStyle name="Normal 4 2 2 3 11 2 2 3" xfId="16188" xr:uid="{00000000-0005-0000-0000-0000DE010000}"/>
    <cellStyle name="Normal 4 2 2 3 11 2 2 4" xfId="29347" xr:uid="{00000000-0005-0000-0000-00008B010000}"/>
    <cellStyle name="Normal 4 2 2 3 11 2 2 5" xfId="7891" xr:uid="{00000000-0005-0000-0000-0000DE010000}"/>
    <cellStyle name="Normal 4 2 2 3 11 2 2 6" xfId="34266" xr:uid="{F4EDCD21-C646-4A67-816E-B9C43CAE5ED9}"/>
    <cellStyle name="Normal 4 2 2 3 11 2 3" xfId="10299" xr:uid="{00000000-0005-0000-0000-0000DE010000}"/>
    <cellStyle name="Normal 4 2 2 3 11 2 3 2" xfId="18597" xr:uid="{00000000-0005-0000-0000-0000DE010000}"/>
    <cellStyle name="Normal 4 2 2 3 11 2 4" xfId="14175" xr:uid="{00000000-0005-0000-0000-0000FF020000}"/>
    <cellStyle name="Normal 4 2 2 3 11 2 5" xfId="24346" xr:uid="{00000000-0005-0000-0000-00008B010000}"/>
    <cellStyle name="Normal 4 2 2 3 11 2 6" xfId="5876" xr:uid="{00000000-0005-0000-0000-0000FF020000}"/>
    <cellStyle name="Normal 4 2 2 3 11 2 7" xfId="32449" xr:uid="{30D4E621-73BD-4904-A26C-9779CAE2C366}"/>
    <cellStyle name="Normal 4 2 2 3 11 3" xfId="2845" xr:uid="{00000000-0005-0000-0000-0000DD010000}"/>
    <cellStyle name="Normal 4 2 2 3 11 3 2" xfId="11222" xr:uid="{00000000-0005-0000-0000-0000DD010000}"/>
    <cellStyle name="Normal 4 2 2 3 11 3 2 2" xfId="19520" xr:uid="{00000000-0005-0000-0000-0000DD010000}"/>
    <cellStyle name="Normal 4 2 2 3 11 3 2 3" xfId="28102" xr:uid="{00000000-0005-0000-0000-00008B010000}"/>
    <cellStyle name="Normal 4 2 2 3 11 3 3" xfId="15366" xr:uid="{00000000-0005-0000-0000-0000DD010000}"/>
    <cellStyle name="Normal 4 2 2 3 11 3 4" xfId="23153" xr:uid="{00000000-0005-0000-0000-00008B010000}"/>
    <cellStyle name="Normal 4 2 2 3 11 3 5" xfId="7068" xr:uid="{00000000-0005-0000-0000-0000DD010000}"/>
    <cellStyle name="Normal 4 2 2 3 11 3 6" xfId="33371" xr:uid="{C85B460A-A788-44DB-A561-00D864E7BBEC}"/>
    <cellStyle name="Normal 4 2 2 3 11 4" xfId="9405" xr:uid="{00000000-0005-0000-0000-0000DD010000}"/>
    <cellStyle name="Normal 4 2 2 3 11 4 2" xfId="17703" xr:uid="{00000000-0005-0000-0000-0000DD010000}"/>
    <cellStyle name="Normal 4 2 2 3 11 4 2 2" xfId="30532" xr:uid="{00000000-0005-0000-0000-00008B010000}"/>
    <cellStyle name="Normal 4 2 2 3 11 4 3" xfId="25531" xr:uid="{00000000-0005-0000-0000-00008B010000}"/>
    <cellStyle name="Normal 4 2 2 3 11 5" xfId="13262" xr:uid="{00000000-0005-0000-0000-0000FE020000}"/>
    <cellStyle name="Normal 4 2 2 3 11 5 2" xfId="26817" xr:uid="{00000000-0005-0000-0000-00008B010000}"/>
    <cellStyle name="Normal 4 2 2 3 11 6" xfId="21909" xr:uid="{00000000-0005-0000-0000-00008B010000}"/>
    <cellStyle name="Normal 4 2 2 3 11 7" xfId="4892" xr:uid="{00000000-0005-0000-0000-0000FE020000}"/>
    <cellStyle name="Normal 4 2 2 3 11 8" xfId="31510" xr:uid="{13C2CAE0-D5BC-4F0F-86C9-6B95887BEF1F}"/>
    <cellStyle name="Normal 4 2 2 3 12" xfId="1088" xr:uid="{00000000-0005-0000-0000-0000DF010000}"/>
    <cellStyle name="Normal 4 2 2 3 12 2" xfId="1991" xr:uid="{00000000-0005-0000-0000-0000E0010000}"/>
    <cellStyle name="Normal 4 2 2 3 12 2 2" xfId="3812" xr:uid="{00000000-0005-0000-0000-0000E0010000}"/>
    <cellStyle name="Normal 4 2 2 3 12 2 2 2" xfId="12189" xr:uid="{00000000-0005-0000-0000-0000E0010000}"/>
    <cellStyle name="Normal 4 2 2 3 12 2 2 2 2" xfId="20487" xr:uid="{00000000-0005-0000-0000-0000E0010000}"/>
    <cellStyle name="Normal 4 2 2 3 12 2 2 3" xfId="16260" xr:uid="{00000000-0005-0000-0000-0000E0010000}"/>
    <cellStyle name="Normal 4 2 2 3 12 2 2 4" xfId="29419" xr:uid="{00000000-0005-0000-0000-00008C010000}"/>
    <cellStyle name="Normal 4 2 2 3 12 2 2 5" xfId="7963" xr:uid="{00000000-0005-0000-0000-0000E0010000}"/>
    <cellStyle name="Normal 4 2 2 3 12 2 2 6" xfId="34338" xr:uid="{3AEB4C06-804B-4986-BC15-5AE191720F11}"/>
    <cellStyle name="Normal 4 2 2 3 12 2 3" xfId="10371" xr:uid="{00000000-0005-0000-0000-0000E0010000}"/>
    <cellStyle name="Normal 4 2 2 3 12 2 3 2" xfId="18669" xr:uid="{00000000-0005-0000-0000-0000E0010000}"/>
    <cellStyle name="Normal 4 2 2 3 12 2 4" xfId="14247" xr:uid="{00000000-0005-0000-0000-000001030000}"/>
    <cellStyle name="Normal 4 2 2 3 12 2 5" xfId="24418" xr:uid="{00000000-0005-0000-0000-00008C010000}"/>
    <cellStyle name="Normal 4 2 2 3 12 2 6" xfId="5948" xr:uid="{00000000-0005-0000-0000-000001030000}"/>
    <cellStyle name="Normal 4 2 2 3 12 2 7" xfId="32521" xr:uid="{8B867C5F-6872-4D2C-B975-8664B028EE74}"/>
    <cellStyle name="Normal 4 2 2 3 12 3" xfId="2917" xr:uid="{00000000-0005-0000-0000-0000DF010000}"/>
    <cellStyle name="Normal 4 2 2 3 12 3 2" xfId="11294" xr:uid="{00000000-0005-0000-0000-0000DF010000}"/>
    <cellStyle name="Normal 4 2 2 3 12 3 2 2" xfId="19592" xr:uid="{00000000-0005-0000-0000-0000DF010000}"/>
    <cellStyle name="Normal 4 2 2 3 12 3 2 3" xfId="28174" xr:uid="{00000000-0005-0000-0000-00008C010000}"/>
    <cellStyle name="Normal 4 2 2 3 12 3 3" xfId="15438" xr:uid="{00000000-0005-0000-0000-0000DF010000}"/>
    <cellStyle name="Normal 4 2 2 3 12 3 4" xfId="23225" xr:uid="{00000000-0005-0000-0000-00008C010000}"/>
    <cellStyle name="Normal 4 2 2 3 12 3 5" xfId="7140" xr:uid="{00000000-0005-0000-0000-0000DF010000}"/>
    <cellStyle name="Normal 4 2 2 3 12 3 6" xfId="33443" xr:uid="{35CE2DC3-53A8-42D2-958A-42450F99D2AB}"/>
    <cellStyle name="Normal 4 2 2 3 12 4" xfId="9477" xr:uid="{00000000-0005-0000-0000-0000DF010000}"/>
    <cellStyle name="Normal 4 2 2 3 12 4 2" xfId="17775" xr:uid="{00000000-0005-0000-0000-0000DF010000}"/>
    <cellStyle name="Normal 4 2 2 3 12 4 2 2" xfId="30604" xr:uid="{00000000-0005-0000-0000-00008C010000}"/>
    <cellStyle name="Normal 4 2 2 3 12 4 3" xfId="25603" xr:uid="{00000000-0005-0000-0000-00008C010000}"/>
    <cellStyle name="Normal 4 2 2 3 12 5" xfId="13335" xr:uid="{00000000-0005-0000-0000-000000030000}"/>
    <cellStyle name="Normal 4 2 2 3 12 5 2" xfId="26889" xr:uid="{00000000-0005-0000-0000-00008C010000}"/>
    <cellStyle name="Normal 4 2 2 3 12 6" xfId="21981" xr:uid="{00000000-0005-0000-0000-00008C010000}"/>
    <cellStyle name="Normal 4 2 2 3 12 7" xfId="4965" xr:uid="{00000000-0005-0000-0000-000000030000}"/>
    <cellStyle name="Normal 4 2 2 3 12 8" xfId="31582" xr:uid="{5161F21B-8374-4F51-A109-5B6CB5E80C2E}"/>
    <cellStyle name="Normal 4 2 2 3 13" xfId="1220" xr:uid="{00000000-0005-0000-0000-0000E1010000}"/>
    <cellStyle name="Normal 4 2 2 3 13 2" xfId="3048" xr:uid="{00000000-0005-0000-0000-0000E1010000}"/>
    <cellStyle name="Normal 4 2 2 3 13 2 2" xfId="11425" xr:uid="{00000000-0005-0000-0000-0000E1010000}"/>
    <cellStyle name="Normal 4 2 2 3 13 2 2 2" xfId="19723" xr:uid="{00000000-0005-0000-0000-0000E1010000}"/>
    <cellStyle name="Normal 4 2 2 3 13 2 2 3" xfId="28660" xr:uid="{00000000-0005-0000-0000-000089010000}"/>
    <cellStyle name="Normal 4 2 2 3 13 2 3" xfId="15497" xr:uid="{00000000-0005-0000-0000-0000E1010000}"/>
    <cellStyle name="Normal 4 2 2 3 13 2 4" xfId="23660" xr:uid="{00000000-0005-0000-0000-000089010000}"/>
    <cellStyle name="Normal 4 2 2 3 13 2 5" xfId="7200" xr:uid="{00000000-0005-0000-0000-0000E1010000}"/>
    <cellStyle name="Normal 4 2 2 3 13 2 6" xfId="33574" xr:uid="{4B2BF239-5957-4FBB-9023-C9BB254CE2F5}"/>
    <cellStyle name="Normal 4 2 2 3 13 3" xfId="9608" xr:uid="{00000000-0005-0000-0000-0000E1010000}"/>
    <cellStyle name="Normal 4 2 2 3 13 3 2" xfId="17906" xr:uid="{00000000-0005-0000-0000-0000E1010000}"/>
    <cellStyle name="Normal 4 2 2 3 13 3 2 2" xfId="27397" xr:uid="{00000000-0005-0000-0000-000089010000}"/>
    <cellStyle name="Normal 4 2 2 3 13 3 3" xfId="22466" xr:uid="{00000000-0005-0000-0000-000089010000}"/>
    <cellStyle name="Normal 4 2 2 3 13 4" xfId="13408" xr:uid="{00000000-0005-0000-0000-000002030000}"/>
    <cellStyle name="Normal 4 2 2 3 13 4 2" xfId="29846" xr:uid="{00000000-0005-0000-0000-000089010000}"/>
    <cellStyle name="Normal 4 2 2 3 13 4 3" xfId="24845" xr:uid="{00000000-0005-0000-0000-000089010000}"/>
    <cellStyle name="Normal 4 2 2 3 13 5" xfId="26111" xr:uid="{00000000-0005-0000-0000-000089010000}"/>
    <cellStyle name="Normal 4 2 2 3 13 6" xfId="21221" xr:uid="{00000000-0005-0000-0000-000089010000}"/>
    <cellStyle name="Normal 4 2 2 3 13 7" xfId="5038" xr:uid="{00000000-0005-0000-0000-000002030000}"/>
    <cellStyle name="Normal 4 2 2 3 13 8" xfId="31758" xr:uid="{4D949071-B024-4425-A7B2-F5153C051AD0}"/>
    <cellStyle name="Normal 4 2 2 3 14" xfId="2135" xr:uid="{00000000-0005-0000-0000-0000DA010000}"/>
    <cellStyle name="Normal 4 2 2 3 14 2" xfId="10512" xr:uid="{00000000-0005-0000-0000-0000DA010000}"/>
    <cellStyle name="Normal 4 2 2 3 14 2 2" xfId="18810" xr:uid="{00000000-0005-0000-0000-0000DA010000}"/>
    <cellStyle name="Normal 4 2 2 3 14 2 3" xfId="28339" xr:uid="{00000000-0005-0000-0000-0000AC000000}"/>
    <cellStyle name="Normal 4 2 2 3 14 3" xfId="13467" xr:uid="{00000000-0005-0000-0000-000003030000}"/>
    <cellStyle name="Normal 4 2 2 3 14 4" xfId="23375" xr:uid="{00000000-0005-0000-0000-0000AC000000}"/>
    <cellStyle name="Normal 4 2 2 3 14 5" xfId="5174" xr:uid="{00000000-0005-0000-0000-000003030000}"/>
    <cellStyle name="Normal 4 2 2 3 14 6" xfId="32661" xr:uid="{2C64F0B6-E251-4F6B-BE0B-F26AFB081D9A}"/>
    <cellStyle name="Normal 4 2 2 3 15" xfId="6028" xr:uid="{00000000-0005-0000-0000-0000AC000000}"/>
    <cellStyle name="Normal 4 2 2 3 15 2" xfId="14326" xr:uid="{00000000-0005-0000-0000-0000AC000000}"/>
    <cellStyle name="Normal 4 2 2 3 15 2 2" xfId="27070" xr:uid="{00000000-0005-0000-0000-0000AC000000}"/>
    <cellStyle name="Normal 4 2 2 3 15 3" xfId="22145" xr:uid="{00000000-0005-0000-0000-0000AC000000}"/>
    <cellStyle name="Normal 4 2 2 3 16" xfId="6329" xr:uid="{00000000-0005-0000-0000-0000AC000000}"/>
    <cellStyle name="Normal 4 2 2 3 16 2" xfId="14627" xr:uid="{00000000-0005-0000-0000-0000AC000000}"/>
    <cellStyle name="Normal 4 2 2 3 16 2 2" xfId="29564" xr:uid="{00000000-0005-0000-0000-0000AC000000}"/>
    <cellStyle name="Normal 4 2 2 3 16 3" xfId="24563" xr:uid="{00000000-0005-0000-0000-0000AC000000}"/>
    <cellStyle name="Normal 4 2 2 3 17" xfId="8109" xr:uid="{00000000-0005-0000-0000-0000AC000000}"/>
    <cellStyle name="Normal 4 2 2 3 17 2" xfId="16406" xr:uid="{00000000-0005-0000-0000-0000AC000000}"/>
    <cellStyle name="Normal 4 2 2 3 17 3" xfId="25784" xr:uid="{00000000-0005-0000-0000-0000AC000000}"/>
    <cellStyle name="Normal 4 2 2 3 18" xfId="8410" xr:uid="{00000000-0005-0000-0000-0000AC000000}"/>
    <cellStyle name="Normal 4 2 2 3 18 2" xfId="16707" xr:uid="{00000000-0005-0000-0000-0000AC000000}"/>
    <cellStyle name="Normal 4 2 2 3 19" xfId="8714" xr:uid="{00000000-0005-0000-0000-0000DA010000}"/>
    <cellStyle name="Normal 4 2 2 3 19 2" xfId="17012" xr:uid="{00000000-0005-0000-0000-0000DA010000}"/>
    <cellStyle name="Normal 4 2 2 3 2" xfId="372" xr:uid="{00000000-0005-0000-0000-0000E2010000}"/>
    <cellStyle name="Normal 4 2 2 3 2 10" xfId="1049" xr:uid="{00000000-0005-0000-0000-0000E3010000}"/>
    <cellStyle name="Normal 4 2 2 3 2 10 2" xfId="1953" xr:uid="{00000000-0005-0000-0000-0000E4010000}"/>
    <cellStyle name="Normal 4 2 2 3 2 10 2 2" xfId="3776" xr:uid="{00000000-0005-0000-0000-0000E4010000}"/>
    <cellStyle name="Normal 4 2 2 3 2 10 2 2 2" xfId="20451" xr:uid="{00000000-0005-0000-0000-0000E4010000}"/>
    <cellStyle name="Normal 4 2 2 3 2 10 2 2 3" xfId="29383" xr:uid="{00000000-0005-0000-0000-00008E010000}"/>
    <cellStyle name="Normal 4 2 2 3 2 10 2 2 4" xfId="12153" xr:uid="{00000000-0005-0000-0000-0000E4010000}"/>
    <cellStyle name="Normal 4 2 2 3 2 10 2 2 5" xfId="34302" xr:uid="{3CDB6D17-F13A-4FA4-9543-441237D296BD}"/>
    <cellStyle name="Normal 4 2 2 3 2 10 2 3" xfId="10335" xr:uid="{00000000-0005-0000-0000-0000E4010000}"/>
    <cellStyle name="Normal 4 2 2 3 2 10 2 3 2" xfId="18633" xr:uid="{00000000-0005-0000-0000-0000E4010000}"/>
    <cellStyle name="Normal 4 2 2 3 2 10 2 4" xfId="16224" xr:uid="{00000000-0005-0000-0000-0000E4010000}"/>
    <cellStyle name="Normal 4 2 2 3 2 10 2 5" xfId="24382" xr:uid="{00000000-0005-0000-0000-00008E010000}"/>
    <cellStyle name="Normal 4 2 2 3 2 10 2 6" xfId="7927" xr:uid="{00000000-0005-0000-0000-0000E4010000}"/>
    <cellStyle name="Normal 4 2 2 3 2 10 2 7" xfId="32485" xr:uid="{FCA38CAA-697D-4BD6-BA12-275F414A63A1}"/>
    <cellStyle name="Normal 4 2 2 3 2 10 3" xfId="2881" xr:uid="{00000000-0005-0000-0000-0000E3010000}"/>
    <cellStyle name="Normal 4 2 2 3 2 10 3 2" xfId="11258" xr:uid="{00000000-0005-0000-0000-0000E3010000}"/>
    <cellStyle name="Normal 4 2 2 3 2 10 3 2 2" xfId="19556" xr:uid="{00000000-0005-0000-0000-0000E3010000}"/>
    <cellStyle name="Normal 4 2 2 3 2 10 3 2 3" xfId="28138" xr:uid="{00000000-0005-0000-0000-00008E010000}"/>
    <cellStyle name="Normal 4 2 2 3 2 10 3 3" xfId="15402" xr:uid="{00000000-0005-0000-0000-0000E3010000}"/>
    <cellStyle name="Normal 4 2 2 3 2 10 3 4" xfId="23189" xr:uid="{00000000-0005-0000-0000-00008E010000}"/>
    <cellStyle name="Normal 4 2 2 3 2 10 3 5" xfId="7104" xr:uid="{00000000-0005-0000-0000-0000E3010000}"/>
    <cellStyle name="Normal 4 2 2 3 2 10 3 6" xfId="33407" xr:uid="{53CF52A7-06CA-4533-A89A-88EF0A72AF31}"/>
    <cellStyle name="Normal 4 2 2 3 2 10 4" xfId="9441" xr:uid="{00000000-0005-0000-0000-0000E3010000}"/>
    <cellStyle name="Normal 4 2 2 3 2 10 4 2" xfId="17739" xr:uid="{00000000-0005-0000-0000-0000E3010000}"/>
    <cellStyle name="Normal 4 2 2 3 2 10 4 2 2" xfId="30568" xr:uid="{00000000-0005-0000-0000-00008E010000}"/>
    <cellStyle name="Normal 4 2 2 3 2 10 4 3" xfId="25567" xr:uid="{00000000-0005-0000-0000-00008E010000}"/>
    <cellStyle name="Normal 4 2 2 3 2 10 5" xfId="14211" xr:uid="{00000000-0005-0000-0000-000005030000}"/>
    <cellStyle name="Normal 4 2 2 3 2 10 5 2" xfId="26853" xr:uid="{00000000-0005-0000-0000-00008E010000}"/>
    <cellStyle name="Normal 4 2 2 3 2 10 6" xfId="21945" xr:uid="{00000000-0005-0000-0000-00008E010000}"/>
    <cellStyle name="Normal 4 2 2 3 2 10 7" xfId="5912" xr:uid="{00000000-0005-0000-0000-000005030000}"/>
    <cellStyle name="Normal 4 2 2 3 2 10 8" xfId="31546" xr:uid="{0F96213C-B7F9-4072-BA03-5B01C62FDDAA}"/>
    <cellStyle name="Normal 4 2 2 3 2 11" xfId="1124" xr:uid="{00000000-0005-0000-0000-0000E5010000}"/>
    <cellStyle name="Normal 4 2 2 3 2 11 2" xfId="2027" xr:uid="{00000000-0005-0000-0000-0000E6010000}"/>
    <cellStyle name="Normal 4 2 2 3 2 11 2 2" xfId="3848" xr:uid="{00000000-0005-0000-0000-0000E6010000}"/>
    <cellStyle name="Normal 4 2 2 3 2 11 2 2 2" xfId="20523" xr:uid="{00000000-0005-0000-0000-0000E6010000}"/>
    <cellStyle name="Normal 4 2 2 3 2 11 2 2 3" xfId="29455" xr:uid="{00000000-0005-0000-0000-00008F010000}"/>
    <cellStyle name="Normal 4 2 2 3 2 11 2 2 4" xfId="12225" xr:uid="{00000000-0005-0000-0000-0000E6010000}"/>
    <cellStyle name="Normal 4 2 2 3 2 11 2 2 5" xfId="34374" xr:uid="{4AD60BA4-0672-48CA-BDA0-0C842B83D91B}"/>
    <cellStyle name="Normal 4 2 2 3 2 11 2 3" xfId="10407" xr:uid="{00000000-0005-0000-0000-0000E6010000}"/>
    <cellStyle name="Normal 4 2 2 3 2 11 2 3 2" xfId="18705" xr:uid="{00000000-0005-0000-0000-0000E6010000}"/>
    <cellStyle name="Normal 4 2 2 3 2 11 2 4" xfId="16296" xr:uid="{00000000-0005-0000-0000-0000E6010000}"/>
    <cellStyle name="Normal 4 2 2 3 2 11 2 5" xfId="24454" xr:uid="{00000000-0005-0000-0000-00008F010000}"/>
    <cellStyle name="Normal 4 2 2 3 2 11 2 6" xfId="7999" xr:uid="{00000000-0005-0000-0000-0000E6010000}"/>
    <cellStyle name="Normal 4 2 2 3 2 11 2 7" xfId="32557" xr:uid="{1F9D41ED-2BA5-4B9D-A9BE-D39CC0BB5338}"/>
    <cellStyle name="Normal 4 2 2 3 2 11 3" xfId="2953" xr:uid="{00000000-0005-0000-0000-0000E5010000}"/>
    <cellStyle name="Normal 4 2 2 3 2 11 3 2" xfId="11330" xr:uid="{00000000-0005-0000-0000-0000E5010000}"/>
    <cellStyle name="Normal 4 2 2 3 2 11 3 2 2" xfId="19628" xr:uid="{00000000-0005-0000-0000-0000E5010000}"/>
    <cellStyle name="Normal 4 2 2 3 2 11 3 2 3" xfId="28210" xr:uid="{00000000-0005-0000-0000-00008F010000}"/>
    <cellStyle name="Normal 4 2 2 3 2 11 3 3" xfId="15474" xr:uid="{00000000-0005-0000-0000-0000E5010000}"/>
    <cellStyle name="Normal 4 2 2 3 2 11 3 4" xfId="23261" xr:uid="{00000000-0005-0000-0000-00008F010000}"/>
    <cellStyle name="Normal 4 2 2 3 2 11 3 5" xfId="7176" xr:uid="{00000000-0005-0000-0000-0000E5010000}"/>
    <cellStyle name="Normal 4 2 2 3 2 11 3 6" xfId="33479" xr:uid="{669785A4-D867-4F14-B5C9-E2A4BA714DF6}"/>
    <cellStyle name="Normal 4 2 2 3 2 11 4" xfId="9513" xr:uid="{00000000-0005-0000-0000-0000E5010000}"/>
    <cellStyle name="Normal 4 2 2 3 2 11 4 2" xfId="17811" xr:uid="{00000000-0005-0000-0000-0000E5010000}"/>
    <cellStyle name="Normal 4 2 2 3 2 11 4 2 2" xfId="30640" xr:uid="{00000000-0005-0000-0000-00008F010000}"/>
    <cellStyle name="Normal 4 2 2 3 2 11 4 3" xfId="25639" xr:uid="{00000000-0005-0000-0000-00008F010000}"/>
    <cellStyle name="Normal 4 2 2 3 2 11 5" xfId="14283" xr:uid="{00000000-0005-0000-0000-000006030000}"/>
    <cellStyle name="Normal 4 2 2 3 2 11 5 2" xfId="26925" xr:uid="{00000000-0005-0000-0000-00008F010000}"/>
    <cellStyle name="Normal 4 2 2 3 2 11 6" xfId="22017" xr:uid="{00000000-0005-0000-0000-00008F010000}"/>
    <cellStyle name="Normal 4 2 2 3 2 11 7" xfId="5984" xr:uid="{00000000-0005-0000-0000-000006030000}"/>
    <cellStyle name="Normal 4 2 2 3 2 11 8" xfId="31618" xr:uid="{35428489-2339-4545-9E68-C045614CEFDE}"/>
    <cellStyle name="Normal 4 2 2 3 2 12" xfId="1286" xr:uid="{00000000-0005-0000-0000-0000E7010000}"/>
    <cellStyle name="Normal 4 2 2 3 2 12 2" xfId="3113" xr:uid="{00000000-0005-0000-0000-0000E7010000}"/>
    <cellStyle name="Normal 4 2 2 3 2 12 2 2" xfId="11490" xr:uid="{00000000-0005-0000-0000-0000E7010000}"/>
    <cellStyle name="Normal 4 2 2 3 2 12 2 2 2" xfId="19788" xr:uid="{00000000-0005-0000-0000-0000E7010000}"/>
    <cellStyle name="Normal 4 2 2 3 2 12 2 2 3" xfId="28724" xr:uid="{00000000-0005-0000-0000-00008D010000}"/>
    <cellStyle name="Normal 4 2 2 3 2 12 2 3" xfId="15562" xr:uid="{00000000-0005-0000-0000-0000E7010000}"/>
    <cellStyle name="Normal 4 2 2 3 2 12 2 4" xfId="23723" xr:uid="{00000000-0005-0000-0000-00008D010000}"/>
    <cellStyle name="Normal 4 2 2 3 2 12 2 5" xfId="7265" xr:uid="{00000000-0005-0000-0000-0000E7010000}"/>
    <cellStyle name="Normal 4 2 2 3 2 12 2 6" xfId="33639" xr:uid="{84394D7A-54D2-489D-A47C-504153ECA26B}"/>
    <cellStyle name="Normal 4 2 2 3 2 12 3" xfId="9673" xr:uid="{00000000-0005-0000-0000-0000E7010000}"/>
    <cellStyle name="Normal 4 2 2 3 2 12 3 2" xfId="17971" xr:uid="{00000000-0005-0000-0000-0000E7010000}"/>
    <cellStyle name="Normal 4 2 2 3 2 12 3 2 2" xfId="27478" xr:uid="{00000000-0005-0000-0000-00008D010000}"/>
    <cellStyle name="Normal 4 2 2 3 2 12 3 3" xfId="22530" xr:uid="{00000000-0005-0000-0000-00008D010000}"/>
    <cellStyle name="Normal 4 2 2 3 2 12 4" xfId="13548" xr:uid="{00000000-0005-0000-0000-000007030000}"/>
    <cellStyle name="Normal 4 2 2 3 2 12 4 2" xfId="29909" xr:uid="{00000000-0005-0000-0000-00008D010000}"/>
    <cellStyle name="Normal 4 2 2 3 2 12 4 3" xfId="24908" xr:uid="{00000000-0005-0000-0000-00008D010000}"/>
    <cellStyle name="Normal 4 2 2 3 2 12 5" xfId="26192" xr:uid="{00000000-0005-0000-0000-00008D010000}"/>
    <cellStyle name="Normal 4 2 2 3 2 12 6" xfId="21285" xr:uid="{00000000-0005-0000-0000-00008D010000}"/>
    <cellStyle name="Normal 4 2 2 3 2 12 7" xfId="5249" xr:uid="{00000000-0005-0000-0000-000007030000}"/>
    <cellStyle name="Normal 4 2 2 3 2 12 8" xfId="31823" xr:uid="{E20575BB-280E-4E46-BA14-8DA561ECE8CD}"/>
    <cellStyle name="Normal 4 2 2 3 2 13" xfId="2217" xr:uid="{00000000-0005-0000-0000-0000E2010000}"/>
    <cellStyle name="Normal 4 2 2 3 2 13 2" xfId="10594" xr:uid="{00000000-0005-0000-0000-0000E2010000}"/>
    <cellStyle name="Normal 4 2 2 3 2 13 2 2" xfId="18892" xr:uid="{00000000-0005-0000-0000-0000E2010000}"/>
    <cellStyle name="Normal 4 2 2 3 2 13 2 3" xfId="28375" xr:uid="{00000000-0005-0000-0000-0000AD000000}"/>
    <cellStyle name="Normal 4 2 2 3 2 13 3" xfId="14362" xr:uid="{00000000-0005-0000-0000-0000AD000000}"/>
    <cellStyle name="Normal 4 2 2 3 2 13 4" xfId="23411" xr:uid="{00000000-0005-0000-0000-0000AD000000}"/>
    <cellStyle name="Normal 4 2 2 3 2 13 5" xfId="6064" xr:uid="{00000000-0005-0000-0000-0000AD000000}"/>
    <cellStyle name="Normal 4 2 2 3 2 13 6" xfId="32743" xr:uid="{5B41ED69-8775-4E5E-A572-DA4DEFDA6420}"/>
    <cellStyle name="Normal 4 2 2 3 2 14" xfId="6365" xr:uid="{00000000-0005-0000-0000-0000AD000000}"/>
    <cellStyle name="Normal 4 2 2 3 2 14 2" xfId="14663" xr:uid="{00000000-0005-0000-0000-0000AD000000}"/>
    <cellStyle name="Normal 4 2 2 3 2 14 2 2" xfId="27106" xr:uid="{00000000-0005-0000-0000-0000AD000000}"/>
    <cellStyle name="Normal 4 2 2 3 2 14 3" xfId="22181" xr:uid="{00000000-0005-0000-0000-0000AD000000}"/>
    <cellStyle name="Normal 4 2 2 3 2 15" xfId="8145" xr:uid="{00000000-0005-0000-0000-0000AD000000}"/>
    <cellStyle name="Normal 4 2 2 3 2 15 2" xfId="16442" xr:uid="{00000000-0005-0000-0000-0000AD000000}"/>
    <cellStyle name="Normal 4 2 2 3 2 15 2 2" xfId="29600" xr:uid="{00000000-0005-0000-0000-0000AD000000}"/>
    <cellStyle name="Normal 4 2 2 3 2 15 3" xfId="24599" xr:uid="{00000000-0005-0000-0000-0000AD000000}"/>
    <cellStyle name="Normal 4 2 2 3 2 16" xfId="8446" xr:uid="{00000000-0005-0000-0000-0000AD000000}"/>
    <cellStyle name="Normal 4 2 2 3 2 16 2" xfId="16743" xr:uid="{00000000-0005-0000-0000-0000AD000000}"/>
    <cellStyle name="Normal 4 2 2 3 2 16 3" xfId="25820" xr:uid="{00000000-0005-0000-0000-0000AD000000}"/>
    <cellStyle name="Normal 4 2 2 3 2 17" xfId="8779" xr:uid="{00000000-0005-0000-0000-0000E2010000}"/>
    <cellStyle name="Normal 4 2 2 3 2 17 2" xfId="17077" xr:uid="{00000000-0005-0000-0000-0000E2010000}"/>
    <cellStyle name="Normal 4 2 2 3 2 18" xfId="12376" xr:uid="{00000000-0005-0000-0000-0000AD000000}"/>
    <cellStyle name="Normal 4 2 2 3 2 18 2" xfId="20674" xr:uid="{00000000-0005-0000-0000-0000AD000000}"/>
    <cellStyle name="Normal 4 2 2 3 2 19" xfId="12775" xr:uid="{00000000-0005-0000-0000-000004030000}"/>
    <cellStyle name="Normal 4 2 2 3 2 2" xfId="448" xr:uid="{00000000-0005-0000-0000-0000E8010000}"/>
    <cellStyle name="Normal 4 2 2 3 2 2 10" xfId="21043" xr:uid="{00000000-0005-0000-0000-0000AE000000}"/>
    <cellStyle name="Normal 4 2 2 3 2 2 11" xfId="4719" xr:uid="{00000000-0005-0000-0000-000008030000}"/>
    <cellStyle name="Normal 4 2 2 3 2 2 12" xfId="30959" xr:uid="{9DE86288-5E04-425F-B0A3-23C8CD52D2BB}"/>
    <cellStyle name="Normal 4 2 2 3 2 2 2" xfId="1196" xr:uid="{00000000-0005-0000-0000-0000E9010000}"/>
    <cellStyle name="Normal 4 2 2 3 2 2 2 10" xfId="5321" xr:uid="{00000000-0005-0000-0000-000009030000}"/>
    <cellStyle name="Normal 4 2 2 3 2 2 2 11" xfId="31689" xr:uid="{18C408E6-B386-48A1-8FBC-98D97DA78951}"/>
    <cellStyle name="Normal 4 2 2 3 2 2 2 2" xfId="2099" xr:uid="{00000000-0005-0000-0000-0000EA010000}"/>
    <cellStyle name="Normal 4 2 2 3 2 2 2 2 2" xfId="3920" xr:uid="{00000000-0005-0000-0000-0000EA010000}"/>
    <cellStyle name="Normal 4 2 2 3 2 2 2 2 2 2" xfId="12297" xr:uid="{00000000-0005-0000-0000-0000EA010000}"/>
    <cellStyle name="Normal 4 2 2 3 2 2 2 2 2 2 2" xfId="20595" xr:uid="{00000000-0005-0000-0000-0000EA010000}"/>
    <cellStyle name="Normal 4 2 2 3 2 2 2 2 2 2 3" xfId="29527" xr:uid="{00000000-0005-0000-0000-000091010000}"/>
    <cellStyle name="Normal 4 2 2 3 2 2 2 2 2 3" xfId="16368" xr:uid="{00000000-0005-0000-0000-0000EA010000}"/>
    <cellStyle name="Normal 4 2 2 3 2 2 2 2 2 4" xfId="24526" xr:uid="{00000000-0005-0000-0000-000091010000}"/>
    <cellStyle name="Normal 4 2 2 3 2 2 2 2 2 5" xfId="8071" xr:uid="{00000000-0005-0000-0000-0000EA010000}"/>
    <cellStyle name="Normal 4 2 2 3 2 2 2 2 2 6" xfId="34446" xr:uid="{221136E3-1422-4B83-94D2-D7B29B67B3AE}"/>
    <cellStyle name="Normal 4 2 2 3 2 2 2 2 3" xfId="10479" xr:uid="{00000000-0005-0000-0000-0000EA010000}"/>
    <cellStyle name="Normal 4 2 2 3 2 2 2 2 3 2" xfId="18777" xr:uid="{00000000-0005-0000-0000-0000EA010000}"/>
    <cellStyle name="Normal 4 2 2 3 2 2 2 2 3 2 2" xfId="28282" xr:uid="{00000000-0005-0000-0000-000091010000}"/>
    <cellStyle name="Normal 4 2 2 3 2 2 2 2 3 3" xfId="23333" xr:uid="{00000000-0005-0000-0000-000091010000}"/>
    <cellStyle name="Normal 4 2 2 3 2 2 2 2 4" xfId="14578" xr:uid="{00000000-0005-0000-0000-0000AF000000}"/>
    <cellStyle name="Normal 4 2 2 3 2 2 2 2 4 2" xfId="30712" xr:uid="{00000000-0005-0000-0000-000091010000}"/>
    <cellStyle name="Normal 4 2 2 3 2 2 2 2 4 3" xfId="25711" xr:uid="{00000000-0005-0000-0000-000091010000}"/>
    <cellStyle name="Normal 4 2 2 3 2 2 2 2 5" xfId="26997" xr:uid="{00000000-0005-0000-0000-000091010000}"/>
    <cellStyle name="Normal 4 2 2 3 2 2 2 2 6" xfId="22089" xr:uid="{00000000-0005-0000-0000-000091010000}"/>
    <cellStyle name="Normal 4 2 2 3 2 2 2 2 7" xfId="6280" xr:uid="{00000000-0005-0000-0000-0000AF000000}"/>
    <cellStyle name="Normal 4 2 2 3 2 2 2 2 8" xfId="32628" xr:uid="{36493953-D002-4A63-BA0E-BB437A2A845C}"/>
    <cellStyle name="Normal 4 2 2 3 2 2 2 3" xfId="3025" xr:uid="{00000000-0005-0000-0000-0000E9010000}"/>
    <cellStyle name="Normal 4 2 2 3 2 2 2 3 2" xfId="11402" xr:uid="{00000000-0005-0000-0000-0000E9010000}"/>
    <cellStyle name="Normal 4 2 2 3 2 2 2 3 2 2" xfId="19700" xr:uid="{00000000-0005-0000-0000-0000E9010000}"/>
    <cellStyle name="Normal 4 2 2 3 2 2 2 3 2 3" xfId="28591" xr:uid="{00000000-0005-0000-0000-0000AF000000}"/>
    <cellStyle name="Normal 4 2 2 3 2 2 2 3 3" xfId="14879" xr:uid="{00000000-0005-0000-0000-0000AF000000}"/>
    <cellStyle name="Normal 4 2 2 3 2 2 2 3 4" xfId="23627" xr:uid="{00000000-0005-0000-0000-0000AF000000}"/>
    <cellStyle name="Normal 4 2 2 3 2 2 2 3 5" xfId="6581" xr:uid="{00000000-0005-0000-0000-0000AF000000}"/>
    <cellStyle name="Normal 4 2 2 3 2 2 2 3 6" xfId="33551" xr:uid="{2B61B756-9A92-4057-AD53-2C497E99EEF2}"/>
    <cellStyle name="Normal 4 2 2 3 2 2 2 4" xfId="8361" xr:uid="{00000000-0005-0000-0000-0000AF000000}"/>
    <cellStyle name="Normal 4 2 2 3 2 2 2 4 2" xfId="16658" xr:uid="{00000000-0005-0000-0000-0000AF000000}"/>
    <cellStyle name="Normal 4 2 2 3 2 2 2 4 2 2" xfId="27322" xr:uid="{00000000-0005-0000-0000-0000AF000000}"/>
    <cellStyle name="Normal 4 2 2 3 2 2 2 4 3" xfId="22397" xr:uid="{00000000-0005-0000-0000-0000AF000000}"/>
    <cellStyle name="Normal 4 2 2 3 2 2 2 5" xfId="8662" xr:uid="{00000000-0005-0000-0000-0000AF000000}"/>
    <cellStyle name="Normal 4 2 2 3 2 2 2 5 2" xfId="16959" xr:uid="{00000000-0005-0000-0000-0000AF000000}"/>
    <cellStyle name="Normal 4 2 2 3 2 2 2 5 2 2" xfId="29816" xr:uid="{00000000-0005-0000-0000-0000AF000000}"/>
    <cellStyle name="Normal 4 2 2 3 2 2 2 5 3" xfId="24815" xr:uid="{00000000-0005-0000-0000-0000AF000000}"/>
    <cellStyle name="Normal 4 2 2 3 2 2 2 6" xfId="9585" xr:uid="{00000000-0005-0000-0000-0000E9010000}"/>
    <cellStyle name="Normal 4 2 2 3 2 2 2 6 2" xfId="17883" xr:uid="{00000000-0005-0000-0000-0000E9010000}"/>
    <cellStyle name="Normal 4 2 2 3 2 2 2 6 3" xfId="26036" xr:uid="{00000000-0005-0000-0000-0000AF000000}"/>
    <cellStyle name="Normal 4 2 2 3 2 2 2 7" xfId="12592" xr:uid="{00000000-0005-0000-0000-0000AF000000}"/>
    <cellStyle name="Normal 4 2 2 3 2 2 2 7 2" xfId="20890" xr:uid="{00000000-0005-0000-0000-0000AF000000}"/>
    <cellStyle name="Normal 4 2 2 3 2 2 2 8" xfId="13620" xr:uid="{00000000-0005-0000-0000-000009030000}"/>
    <cellStyle name="Normal 4 2 2 3 2 2 2 9" xfId="21187" xr:uid="{00000000-0005-0000-0000-0000AF000000}"/>
    <cellStyle name="Normal 4 2 2 3 2 2 3" xfId="1359" xr:uid="{00000000-0005-0000-0000-0000EB010000}"/>
    <cellStyle name="Normal 4 2 2 3 2 2 3 2" xfId="3185" xr:uid="{00000000-0005-0000-0000-0000EB010000}"/>
    <cellStyle name="Normal 4 2 2 3 2 2 3 2 2" xfId="11562" xr:uid="{00000000-0005-0000-0000-0000EB010000}"/>
    <cellStyle name="Normal 4 2 2 3 2 2 3 2 2 2" xfId="19860" xr:uid="{00000000-0005-0000-0000-0000EB010000}"/>
    <cellStyle name="Normal 4 2 2 3 2 2 3 2 2 3" xfId="28796" xr:uid="{00000000-0005-0000-0000-000090010000}"/>
    <cellStyle name="Normal 4 2 2 3 2 2 3 2 3" xfId="15634" xr:uid="{00000000-0005-0000-0000-0000EB010000}"/>
    <cellStyle name="Normal 4 2 2 3 2 2 3 2 4" xfId="23795" xr:uid="{00000000-0005-0000-0000-000090010000}"/>
    <cellStyle name="Normal 4 2 2 3 2 2 3 2 5" xfId="7337" xr:uid="{00000000-0005-0000-0000-0000EB010000}"/>
    <cellStyle name="Normal 4 2 2 3 2 2 3 2 6" xfId="33711" xr:uid="{AD767F12-F661-471D-A31B-98F0B8FD4DF9}"/>
    <cellStyle name="Normal 4 2 2 3 2 2 3 3" xfId="9745" xr:uid="{00000000-0005-0000-0000-0000EB010000}"/>
    <cellStyle name="Normal 4 2 2 3 2 2 3 3 2" xfId="18043" xr:uid="{00000000-0005-0000-0000-0000EB010000}"/>
    <cellStyle name="Normal 4 2 2 3 2 2 3 3 2 2" xfId="27551" xr:uid="{00000000-0005-0000-0000-000090010000}"/>
    <cellStyle name="Normal 4 2 2 3 2 2 3 3 3" xfId="22602" xr:uid="{00000000-0005-0000-0000-000090010000}"/>
    <cellStyle name="Normal 4 2 2 3 2 2 3 4" xfId="14434" xr:uid="{00000000-0005-0000-0000-0000AE000000}"/>
    <cellStyle name="Normal 4 2 2 3 2 2 3 4 2" xfId="29981" xr:uid="{00000000-0005-0000-0000-000090010000}"/>
    <cellStyle name="Normal 4 2 2 3 2 2 3 4 3" xfId="24980" xr:uid="{00000000-0005-0000-0000-000090010000}"/>
    <cellStyle name="Normal 4 2 2 3 2 2 3 5" xfId="26265" xr:uid="{00000000-0005-0000-0000-000090010000}"/>
    <cellStyle name="Normal 4 2 2 3 2 2 3 6" xfId="21357" xr:uid="{00000000-0005-0000-0000-000090010000}"/>
    <cellStyle name="Normal 4 2 2 3 2 2 3 7" xfId="6136" xr:uid="{00000000-0005-0000-0000-0000AE000000}"/>
    <cellStyle name="Normal 4 2 2 3 2 2 3 8" xfId="31895" xr:uid="{9093009C-E0FC-4B88-934F-DDDE913A4893}"/>
    <cellStyle name="Normal 4 2 2 3 2 2 4" xfId="2289" xr:uid="{00000000-0005-0000-0000-0000E8010000}"/>
    <cellStyle name="Normal 4 2 2 3 2 2 4 2" xfId="10666" xr:uid="{00000000-0005-0000-0000-0000E8010000}"/>
    <cellStyle name="Normal 4 2 2 3 2 2 4 2 2" xfId="18964" xr:uid="{00000000-0005-0000-0000-0000E8010000}"/>
    <cellStyle name="Normal 4 2 2 3 2 2 4 2 3" xfId="28447" xr:uid="{00000000-0005-0000-0000-0000AE000000}"/>
    <cellStyle name="Normal 4 2 2 3 2 2 4 3" xfId="14735" xr:uid="{00000000-0005-0000-0000-0000AE000000}"/>
    <cellStyle name="Normal 4 2 2 3 2 2 4 4" xfId="23483" xr:uid="{00000000-0005-0000-0000-0000AE000000}"/>
    <cellStyle name="Normal 4 2 2 3 2 2 4 5" xfId="6437" xr:uid="{00000000-0005-0000-0000-0000AE000000}"/>
    <cellStyle name="Normal 4 2 2 3 2 2 4 6" xfId="32815" xr:uid="{857C4A6D-7BB5-4EB2-BF75-1F3BCFB9CD57}"/>
    <cellStyle name="Normal 4 2 2 3 2 2 5" xfId="8217" xr:uid="{00000000-0005-0000-0000-0000AE000000}"/>
    <cellStyle name="Normal 4 2 2 3 2 2 5 2" xfId="16514" xr:uid="{00000000-0005-0000-0000-0000AE000000}"/>
    <cellStyle name="Normal 4 2 2 3 2 2 5 2 2" xfId="27178" xr:uid="{00000000-0005-0000-0000-0000AE000000}"/>
    <cellStyle name="Normal 4 2 2 3 2 2 5 3" xfId="22253" xr:uid="{00000000-0005-0000-0000-0000AE000000}"/>
    <cellStyle name="Normal 4 2 2 3 2 2 6" xfId="8518" xr:uid="{00000000-0005-0000-0000-0000AE000000}"/>
    <cellStyle name="Normal 4 2 2 3 2 2 6 2" xfId="16815" xr:uid="{00000000-0005-0000-0000-0000AE000000}"/>
    <cellStyle name="Normal 4 2 2 3 2 2 6 2 2" xfId="29672" xr:uid="{00000000-0005-0000-0000-0000AE000000}"/>
    <cellStyle name="Normal 4 2 2 3 2 2 6 3" xfId="24671" xr:uid="{00000000-0005-0000-0000-0000AE000000}"/>
    <cellStyle name="Normal 4 2 2 3 2 2 7" xfId="8851" xr:uid="{00000000-0005-0000-0000-0000E8010000}"/>
    <cellStyle name="Normal 4 2 2 3 2 2 7 2" xfId="17149" xr:uid="{00000000-0005-0000-0000-0000E8010000}"/>
    <cellStyle name="Normal 4 2 2 3 2 2 7 3" xfId="25892" xr:uid="{00000000-0005-0000-0000-0000AE000000}"/>
    <cellStyle name="Normal 4 2 2 3 2 2 8" xfId="12448" xr:uid="{00000000-0005-0000-0000-0000AE000000}"/>
    <cellStyle name="Normal 4 2 2 3 2 2 8 2" xfId="20746" xr:uid="{00000000-0005-0000-0000-0000AE000000}"/>
    <cellStyle name="Normal 4 2 2 3 2 2 9" xfId="13224" xr:uid="{00000000-0005-0000-0000-000008030000}"/>
    <cellStyle name="Normal 4 2 2 3 2 20" xfId="20971" xr:uid="{00000000-0005-0000-0000-0000AD000000}"/>
    <cellStyle name="Normal 4 2 2 3 2 21" xfId="4281" xr:uid="{00000000-0005-0000-0000-000004030000}"/>
    <cellStyle name="Normal 4 2 2 3 2 22" xfId="30887" xr:uid="{F75857B5-8803-44CC-AA86-74270B479B23}"/>
    <cellStyle name="Normal 4 2 2 3 2 3" xfId="522" xr:uid="{00000000-0005-0000-0000-0000EC010000}"/>
    <cellStyle name="Normal 4 2 2 3 2 3 10" xfId="21115" xr:uid="{00000000-0005-0000-0000-0000B0000000}"/>
    <cellStyle name="Normal 4 2 2 3 2 3 11" xfId="4928" xr:uid="{00000000-0005-0000-0000-00000A030000}"/>
    <cellStyle name="Normal 4 2 2 3 2 3 12" xfId="31032" xr:uid="{88CA8F9E-122A-4B5A-8A75-ED7786B02F5D}"/>
    <cellStyle name="Normal 4 2 2 3 2 3 2" xfId="1433" xr:uid="{00000000-0005-0000-0000-0000ED010000}"/>
    <cellStyle name="Normal 4 2 2 3 2 3 2 2" xfId="3258" xr:uid="{00000000-0005-0000-0000-0000ED010000}"/>
    <cellStyle name="Normal 4 2 2 3 2 3 2 2 2" xfId="11635" xr:uid="{00000000-0005-0000-0000-0000ED010000}"/>
    <cellStyle name="Normal 4 2 2 3 2 3 2 2 2 2" xfId="19933" xr:uid="{00000000-0005-0000-0000-0000ED010000}"/>
    <cellStyle name="Normal 4 2 2 3 2 3 2 2 2 3" xfId="28869" xr:uid="{00000000-0005-0000-0000-000092010000}"/>
    <cellStyle name="Normal 4 2 2 3 2 3 2 2 3" xfId="15707" xr:uid="{00000000-0005-0000-0000-0000ED010000}"/>
    <cellStyle name="Normal 4 2 2 3 2 3 2 2 4" xfId="23868" xr:uid="{00000000-0005-0000-0000-000092010000}"/>
    <cellStyle name="Normal 4 2 2 3 2 3 2 2 5" xfId="7410" xr:uid="{00000000-0005-0000-0000-0000ED010000}"/>
    <cellStyle name="Normal 4 2 2 3 2 3 2 2 6" xfId="33784" xr:uid="{999C14BD-66C0-43C4-A1A8-65C3228AA6FD}"/>
    <cellStyle name="Normal 4 2 2 3 2 3 2 3" xfId="9818" xr:uid="{00000000-0005-0000-0000-0000ED010000}"/>
    <cellStyle name="Normal 4 2 2 3 2 3 2 3 2" xfId="18116" xr:uid="{00000000-0005-0000-0000-0000ED010000}"/>
    <cellStyle name="Normal 4 2 2 3 2 3 2 3 2 2" xfId="27624" xr:uid="{00000000-0005-0000-0000-000092010000}"/>
    <cellStyle name="Normal 4 2 2 3 2 3 2 3 3" xfId="22675" xr:uid="{00000000-0005-0000-0000-000092010000}"/>
    <cellStyle name="Normal 4 2 2 3 2 3 2 4" xfId="13693" xr:uid="{00000000-0005-0000-0000-00000B030000}"/>
    <cellStyle name="Normal 4 2 2 3 2 3 2 4 2" xfId="30054" xr:uid="{00000000-0005-0000-0000-000092010000}"/>
    <cellStyle name="Normal 4 2 2 3 2 3 2 4 3" xfId="25053" xr:uid="{00000000-0005-0000-0000-000092010000}"/>
    <cellStyle name="Normal 4 2 2 3 2 3 2 5" xfId="26338" xr:uid="{00000000-0005-0000-0000-000092010000}"/>
    <cellStyle name="Normal 4 2 2 3 2 3 2 6" xfId="21430" xr:uid="{00000000-0005-0000-0000-000092010000}"/>
    <cellStyle name="Normal 4 2 2 3 2 3 2 7" xfId="5394" xr:uid="{00000000-0005-0000-0000-00000B030000}"/>
    <cellStyle name="Normal 4 2 2 3 2 3 2 8" xfId="31968" xr:uid="{616DE787-5056-45F7-A777-ED58CB1CB8DC}"/>
    <cellStyle name="Normal 4 2 2 3 2 3 3" xfId="2362" xr:uid="{00000000-0005-0000-0000-0000EC010000}"/>
    <cellStyle name="Normal 4 2 2 3 2 3 3 2" xfId="10739" xr:uid="{00000000-0005-0000-0000-0000EC010000}"/>
    <cellStyle name="Normal 4 2 2 3 2 3 3 2 2" xfId="19037" xr:uid="{00000000-0005-0000-0000-0000EC010000}"/>
    <cellStyle name="Normal 4 2 2 3 2 3 3 2 3" xfId="28519" xr:uid="{00000000-0005-0000-0000-0000B0000000}"/>
    <cellStyle name="Normal 4 2 2 3 2 3 3 3" xfId="14506" xr:uid="{00000000-0005-0000-0000-0000B0000000}"/>
    <cellStyle name="Normal 4 2 2 3 2 3 3 4" xfId="23555" xr:uid="{00000000-0005-0000-0000-0000B0000000}"/>
    <cellStyle name="Normal 4 2 2 3 2 3 3 5" xfId="6208" xr:uid="{00000000-0005-0000-0000-0000B0000000}"/>
    <cellStyle name="Normal 4 2 2 3 2 3 3 6" xfId="32888" xr:uid="{B5170396-635C-4013-BC64-37C5C666625C}"/>
    <cellStyle name="Normal 4 2 2 3 2 3 4" xfId="6509" xr:uid="{00000000-0005-0000-0000-0000B0000000}"/>
    <cellStyle name="Normal 4 2 2 3 2 3 4 2" xfId="14807" xr:uid="{00000000-0005-0000-0000-0000B0000000}"/>
    <cellStyle name="Normal 4 2 2 3 2 3 4 2 2" xfId="27250" xr:uid="{00000000-0005-0000-0000-0000B0000000}"/>
    <cellStyle name="Normal 4 2 2 3 2 3 4 3" xfId="22325" xr:uid="{00000000-0005-0000-0000-0000B0000000}"/>
    <cellStyle name="Normal 4 2 2 3 2 3 5" xfId="8289" xr:uid="{00000000-0005-0000-0000-0000B0000000}"/>
    <cellStyle name="Normal 4 2 2 3 2 3 5 2" xfId="16586" xr:uid="{00000000-0005-0000-0000-0000B0000000}"/>
    <cellStyle name="Normal 4 2 2 3 2 3 5 2 2" xfId="29744" xr:uid="{00000000-0005-0000-0000-0000B0000000}"/>
    <cellStyle name="Normal 4 2 2 3 2 3 5 3" xfId="24743" xr:uid="{00000000-0005-0000-0000-0000B0000000}"/>
    <cellStyle name="Normal 4 2 2 3 2 3 6" xfId="8590" xr:uid="{00000000-0005-0000-0000-0000B0000000}"/>
    <cellStyle name="Normal 4 2 2 3 2 3 6 2" xfId="16887" xr:uid="{00000000-0005-0000-0000-0000B0000000}"/>
    <cellStyle name="Normal 4 2 2 3 2 3 6 3" xfId="25964" xr:uid="{00000000-0005-0000-0000-0000B0000000}"/>
    <cellStyle name="Normal 4 2 2 3 2 3 7" xfId="8924" xr:uid="{00000000-0005-0000-0000-0000EC010000}"/>
    <cellStyle name="Normal 4 2 2 3 2 3 7 2" xfId="17222" xr:uid="{00000000-0005-0000-0000-0000EC010000}"/>
    <cellStyle name="Normal 4 2 2 3 2 3 8" xfId="12520" xr:uid="{00000000-0005-0000-0000-0000B0000000}"/>
    <cellStyle name="Normal 4 2 2 3 2 3 8 2" xfId="20818" xr:uid="{00000000-0005-0000-0000-0000B0000000}"/>
    <cellStyle name="Normal 4 2 2 3 2 3 9" xfId="13298" xr:uid="{00000000-0005-0000-0000-00000A030000}"/>
    <cellStyle name="Normal 4 2 2 3 2 4" xfId="601" xr:uid="{00000000-0005-0000-0000-0000EE010000}"/>
    <cellStyle name="Normal 4 2 2 3 2 4 2" xfId="1507" xr:uid="{00000000-0005-0000-0000-0000EF010000}"/>
    <cellStyle name="Normal 4 2 2 3 2 4 2 2" xfId="3332" xr:uid="{00000000-0005-0000-0000-0000EF010000}"/>
    <cellStyle name="Normal 4 2 2 3 2 4 2 2 2" xfId="11709" xr:uid="{00000000-0005-0000-0000-0000EF010000}"/>
    <cellStyle name="Normal 4 2 2 3 2 4 2 2 2 2" xfId="20007" xr:uid="{00000000-0005-0000-0000-0000EF010000}"/>
    <cellStyle name="Normal 4 2 2 3 2 4 2 2 3" xfId="15781" xr:uid="{00000000-0005-0000-0000-0000EF010000}"/>
    <cellStyle name="Normal 4 2 2 3 2 4 2 2 4" xfId="28942" xr:uid="{00000000-0005-0000-0000-000093010000}"/>
    <cellStyle name="Normal 4 2 2 3 2 4 2 2 5" xfId="7484" xr:uid="{00000000-0005-0000-0000-0000EF010000}"/>
    <cellStyle name="Normal 4 2 2 3 2 4 2 2 6" xfId="33858" xr:uid="{98CFEEE0-27EC-4A1B-A411-C93F9CCBA8F1}"/>
    <cellStyle name="Normal 4 2 2 3 2 4 2 3" xfId="9892" xr:uid="{00000000-0005-0000-0000-0000EF010000}"/>
    <cellStyle name="Normal 4 2 2 3 2 4 2 3 2" xfId="18190" xr:uid="{00000000-0005-0000-0000-0000EF010000}"/>
    <cellStyle name="Normal 4 2 2 3 2 4 2 4" xfId="13767" xr:uid="{00000000-0005-0000-0000-00000D030000}"/>
    <cellStyle name="Normal 4 2 2 3 2 4 2 5" xfId="23941" xr:uid="{00000000-0005-0000-0000-000093010000}"/>
    <cellStyle name="Normal 4 2 2 3 2 4 2 6" xfId="5468" xr:uid="{00000000-0005-0000-0000-00000D030000}"/>
    <cellStyle name="Normal 4 2 2 3 2 4 2 7" xfId="32042" xr:uid="{F71A8657-6A10-4449-833F-1D1C654D90D3}"/>
    <cellStyle name="Normal 4 2 2 3 2 4 3" xfId="2437" xr:uid="{00000000-0005-0000-0000-0000EE010000}"/>
    <cellStyle name="Normal 4 2 2 3 2 4 3 2" xfId="10814" xr:uid="{00000000-0005-0000-0000-0000EE010000}"/>
    <cellStyle name="Normal 4 2 2 3 2 4 3 2 2" xfId="19112" xr:uid="{00000000-0005-0000-0000-0000EE010000}"/>
    <cellStyle name="Normal 4 2 2 3 2 4 3 2 3" xfId="27697" xr:uid="{00000000-0005-0000-0000-000093010000}"/>
    <cellStyle name="Normal 4 2 2 3 2 4 3 3" xfId="14959" xr:uid="{00000000-0005-0000-0000-0000EE010000}"/>
    <cellStyle name="Normal 4 2 2 3 2 4 3 4" xfId="22748" xr:uid="{00000000-0005-0000-0000-000093010000}"/>
    <cellStyle name="Normal 4 2 2 3 2 4 3 5" xfId="6661" xr:uid="{00000000-0005-0000-0000-0000EE010000}"/>
    <cellStyle name="Normal 4 2 2 3 2 4 3 6" xfId="32963" xr:uid="{F1C00E58-674E-4726-9057-C9C86C509469}"/>
    <cellStyle name="Normal 4 2 2 3 2 4 4" xfId="8998" xr:uid="{00000000-0005-0000-0000-0000EE010000}"/>
    <cellStyle name="Normal 4 2 2 3 2 4 4 2" xfId="17296" xr:uid="{00000000-0005-0000-0000-0000EE010000}"/>
    <cellStyle name="Normal 4 2 2 3 2 4 4 2 2" xfId="30127" xr:uid="{00000000-0005-0000-0000-000093010000}"/>
    <cellStyle name="Normal 4 2 2 3 2 4 4 3" xfId="25126" xr:uid="{00000000-0005-0000-0000-000093010000}"/>
    <cellStyle name="Normal 4 2 2 3 2 4 5" xfId="13371" xr:uid="{00000000-0005-0000-0000-00000C030000}"/>
    <cellStyle name="Normal 4 2 2 3 2 4 5 2" xfId="26411" xr:uid="{00000000-0005-0000-0000-000093010000}"/>
    <cellStyle name="Normal 4 2 2 3 2 4 6" xfId="21504" xr:uid="{00000000-0005-0000-0000-000093010000}"/>
    <cellStyle name="Normal 4 2 2 3 2 4 7" xfId="5001" xr:uid="{00000000-0005-0000-0000-00000C030000}"/>
    <cellStyle name="Normal 4 2 2 3 2 4 8" xfId="31105" xr:uid="{6448A45B-2697-4223-BF50-A186506EE4D0}"/>
    <cellStyle name="Normal 4 2 2 3 2 5" xfId="673" xr:uid="{00000000-0005-0000-0000-0000F0010000}"/>
    <cellStyle name="Normal 4 2 2 3 2 5 2" xfId="1579" xr:uid="{00000000-0005-0000-0000-0000F1010000}"/>
    <cellStyle name="Normal 4 2 2 3 2 5 2 2" xfId="3404" xr:uid="{00000000-0005-0000-0000-0000F1010000}"/>
    <cellStyle name="Normal 4 2 2 3 2 5 2 2 2" xfId="11781" xr:uid="{00000000-0005-0000-0000-0000F1010000}"/>
    <cellStyle name="Normal 4 2 2 3 2 5 2 2 2 2" xfId="20079" xr:uid="{00000000-0005-0000-0000-0000F1010000}"/>
    <cellStyle name="Normal 4 2 2 3 2 5 2 2 3" xfId="15853" xr:uid="{00000000-0005-0000-0000-0000F1010000}"/>
    <cellStyle name="Normal 4 2 2 3 2 5 2 2 4" xfId="29013" xr:uid="{00000000-0005-0000-0000-000094010000}"/>
    <cellStyle name="Normal 4 2 2 3 2 5 2 2 5" xfId="7556" xr:uid="{00000000-0005-0000-0000-0000F1010000}"/>
    <cellStyle name="Normal 4 2 2 3 2 5 2 2 6" xfId="33930" xr:uid="{9DD30FD7-DBB0-47D0-8D6A-CB3E582479BB}"/>
    <cellStyle name="Normal 4 2 2 3 2 5 2 3" xfId="9964" xr:uid="{00000000-0005-0000-0000-0000F1010000}"/>
    <cellStyle name="Normal 4 2 2 3 2 5 2 3 2" xfId="18262" xr:uid="{00000000-0005-0000-0000-0000F1010000}"/>
    <cellStyle name="Normal 4 2 2 3 2 5 2 4" xfId="13839" xr:uid="{00000000-0005-0000-0000-00000F030000}"/>
    <cellStyle name="Normal 4 2 2 3 2 5 2 5" xfId="24012" xr:uid="{00000000-0005-0000-0000-000094010000}"/>
    <cellStyle name="Normal 4 2 2 3 2 5 2 6" xfId="5540" xr:uid="{00000000-0005-0000-0000-00000F030000}"/>
    <cellStyle name="Normal 4 2 2 3 2 5 2 7" xfId="32114" xr:uid="{348C2C8F-8BAB-4C0F-9D8F-9C6BABEA13AA}"/>
    <cellStyle name="Normal 4 2 2 3 2 5 3" xfId="2509" xr:uid="{00000000-0005-0000-0000-0000F0010000}"/>
    <cellStyle name="Normal 4 2 2 3 2 5 3 2" xfId="10886" xr:uid="{00000000-0005-0000-0000-0000F0010000}"/>
    <cellStyle name="Normal 4 2 2 3 2 5 3 2 2" xfId="19184" xr:uid="{00000000-0005-0000-0000-0000F0010000}"/>
    <cellStyle name="Normal 4 2 2 3 2 5 3 2 3" xfId="27768" xr:uid="{00000000-0005-0000-0000-000094010000}"/>
    <cellStyle name="Normal 4 2 2 3 2 5 3 3" xfId="15031" xr:uid="{00000000-0005-0000-0000-0000F0010000}"/>
    <cellStyle name="Normal 4 2 2 3 2 5 3 4" xfId="22819" xr:uid="{00000000-0005-0000-0000-000094010000}"/>
    <cellStyle name="Normal 4 2 2 3 2 5 3 5" xfId="6733" xr:uid="{00000000-0005-0000-0000-0000F0010000}"/>
    <cellStyle name="Normal 4 2 2 3 2 5 3 6" xfId="33035" xr:uid="{5D53DC92-99EA-481D-B8E1-3B5C46FE199E}"/>
    <cellStyle name="Normal 4 2 2 3 2 5 4" xfId="9070" xr:uid="{00000000-0005-0000-0000-0000F0010000}"/>
    <cellStyle name="Normal 4 2 2 3 2 5 4 2" xfId="17368" xr:uid="{00000000-0005-0000-0000-0000F0010000}"/>
    <cellStyle name="Normal 4 2 2 3 2 5 4 2 2" xfId="30198" xr:uid="{00000000-0005-0000-0000-000094010000}"/>
    <cellStyle name="Normal 4 2 2 3 2 5 4 3" xfId="25197" xr:uid="{00000000-0005-0000-0000-000094010000}"/>
    <cellStyle name="Normal 4 2 2 3 2 5 5" xfId="13444" xr:uid="{00000000-0005-0000-0000-00000E030000}"/>
    <cellStyle name="Normal 4 2 2 3 2 5 5 2" xfId="26482" xr:uid="{00000000-0005-0000-0000-000094010000}"/>
    <cellStyle name="Normal 4 2 2 3 2 5 6" xfId="21575" xr:uid="{00000000-0005-0000-0000-000094010000}"/>
    <cellStyle name="Normal 4 2 2 3 2 5 7" xfId="5074" xr:uid="{00000000-0005-0000-0000-00000E030000}"/>
    <cellStyle name="Normal 4 2 2 3 2 5 8" xfId="31176" xr:uid="{4E06BACC-757A-44B3-A94B-154BFE371535}"/>
    <cellStyle name="Normal 4 2 2 3 2 6" xfId="746" xr:uid="{00000000-0005-0000-0000-0000F2010000}"/>
    <cellStyle name="Normal 4 2 2 3 2 6 2" xfId="1651" xr:uid="{00000000-0005-0000-0000-0000F3010000}"/>
    <cellStyle name="Normal 4 2 2 3 2 6 2 2" xfId="3476" xr:uid="{00000000-0005-0000-0000-0000F3010000}"/>
    <cellStyle name="Normal 4 2 2 3 2 6 2 2 2" xfId="20151" xr:uid="{00000000-0005-0000-0000-0000F3010000}"/>
    <cellStyle name="Normal 4 2 2 3 2 6 2 2 3" xfId="29085" xr:uid="{00000000-0005-0000-0000-000095010000}"/>
    <cellStyle name="Normal 4 2 2 3 2 6 2 2 4" xfId="11853" xr:uid="{00000000-0005-0000-0000-0000F3010000}"/>
    <cellStyle name="Normal 4 2 2 3 2 6 2 2 5" xfId="34002" xr:uid="{DE598CEF-E0F2-4F21-A84D-02855D913833}"/>
    <cellStyle name="Normal 4 2 2 3 2 6 2 3" xfId="10036" xr:uid="{00000000-0005-0000-0000-0000F3010000}"/>
    <cellStyle name="Normal 4 2 2 3 2 6 2 3 2" xfId="18334" xr:uid="{00000000-0005-0000-0000-0000F3010000}"/>
    <cellStyle name="Normal 4 2 2 3 2 6 2 4" xfId="15925" xr:uid="{00000000-0005-0000-0000-0000F3010000}"/>
    <cellStyle name="Normal 4 2 2 3 2 6 2 5" xfId="24084" xr:uid="{00000000-0005-0000-0000-000095010000}"/>
    <cellStyle name="Normal 4 2 2 3 2 6 2 6" xfId="7628" xr:uid="{00000000-0005-0000-0000-0000F3010000}"/>
    <cellStyle name="Normal 4 2 2 3 2 6 2 7" xfId="32186" xr:uid="{3067D8C7-C89A-43F8-9FF4-249830AC39C2}"/>
    <cellStyle name="Normal 4 2 2 3 2 6 3" xfId="2581" xr:uid="{00000000-0005-0000-0000-0000F2010000}"/>
    <cellStyle name="Normal 4 2 2 3 2 6 3 2" xfId="10958" xr:uid="{00000000-0005-0000-0000-0000F2010000}"/>
    <cellStyle name="Normal 4 2 2 3 2 6 3 2 2" xfId="19256" xr:uid="{00000000-0005-0000-0000-0000F2010000}"/>
    <cellStyle name="Normal 4 2 2 3 2 6 3 2 3" xfId="27840" xr:uid="{00000000-0005-0000-0000-000095010000}"/>
    <cellStyle name="Normal 4 2 2 3 2 6 3 3" xfId="15103" xr:uid="{00000000-0005-0000-0000-0000F2010000}"/>
    <cellStyle name="Normal 4 2 2 3 2 6 3 4" xfId="22891" xr:uid="{00000000-0005-0000-0000-000095010000}"/>
    <cellStyle name="Normal 4 2 2 3 2 6 3 5" xfId="6805" xr:uid="{00000000-0005-0000-0000-0000F2010000}"/>
    <cellStyle name="Normal 4 2 2 3 2 6 3 6" xfId="33107" xr:uid="{BC25981A-02D6-4E82-9945-B11C158E34B4}"/>
    <cellStyle name="Normal 4 2 2 3 2 6 4" xfId="9142" xr:uid="{00000000-0005-0000-0000-0000F2010000}"/>
    <cellStyle name="Normal 4 2 2 3 2 6 4 2" xfId="17440" xr:uid="{00000000-0005-0000-0000-0000F2010000}"/>
    <cellStyle name="Normal 4 2 2 3 2 6 4 2 2" xfId="30270" xr:uid="{00000000-0005-0000-0000-000095010000}"/>
    <cellStyle name="Normal 4 2 2 3 2 6 4 3" xfId="25269" xr:uid="{00000000-0005-0000-0000-000095010000}"/>
    <cellStyle name="Normal 4 2 2 3 2 6 5" xfId="13911" xr:uid="{00000000-0005-0000-0000-000010030000}"/>
    <cellStyle name="Normal 4 2 2 3 2 6 5 2" xfId="26554" xr:uid="{00000000-0005-0000-0000-000095010000}"/>
    <cellStyle name="Normal 4 2 2 3 2 6 6" xfId="21647" xr:uid="{00000000-0005-0000-0000-000095010000}"/>
    <cellStyle name="Normal 4 2 2 3 2 6 7" xfId="5612" xr:uid="{00000000-0005-0000-0000-000010030000}"/>
    <cellStyle name="Normal 4 2 2 3 2 6 8" xfId="31248" xr:uid="{8953A231-D693-4920-AC69-6ECB06421036}"/>
    <cellStyle name="Normal 4 2 2 3 2 7" xfId="832" xr:uid="{00000000-0005-0000-0000-0000F4010000}"/>
    <cellStyle name="Normal 4 2 2 3 2 7 2" xfId="1736" xr:uid="{00000000-0005-0000-0000-0000F5010000}"/>
    <cellStyle name="Normal 4 2 2 3 2 7 2 2" xfId="3560" xr:uid="{00000000-0005-0000-0000-0000F5010000}"/>
    <cellStyle name="Normal 4 2 2 3 2 7 2 2 2" xfId="20235" xr:uid="{00000000-0005-0000-0000-0000F5010000}"/>
    <cellStyle name="Normal 4 2 2 3 2 7 2 2 3" xfId="29167" xr:uid="{00000000-0005-0000-0000-000096010000}"/>
    <cellStyle name="Normal 4 2 2 3 2 7 2 2 4" xfId="11937" xr:uid="{00000000-0005-0000-0000-0000F5010000}"/>
    <cellStyle name="Normal 4 2 2 3 2 7 2 2 5" xfId="34086" xr:uid="{C348AF1A-9A50-4EA6-8F42-763E2C37BDC9}"/>
    <cellStyle name="Normal 4 2 2 3 2 7 2 3" xfId="10119" xr:uid="{00000000-0005-0000-0000-0000F5010000}"/>
    <cellStyle name="Normal 4 2 2 3 2 7 2 3 2" xfId="18417" xr:uid="{00000000-0005-0000-0000-0000F5010000}"/>
    <cellStyle name="Normal 4 2 2 3 2 7 2 4" xfId="16008" xr:uid="{00000000-0005-0000-0000-0000F5010000}"/>
    <cellStyle name="Normal 4 2 2 3 2 7 2 5" xfId="24166" xr:uid="{00000000-0005-0000-0000-000096010000}"/>
    <cellStyle name="Normal 4 2 2 3 2 7 2 6" xfId="7711" xr:uid="{00000000-0005-0000-0000-0000F5010000}"/>
    <cellStyle name="Normal 4 2 2 3 2 7 2 7" xfId="32270" xr:uid="{AF9C4BA2-F6A5-4AA3-905E-814EDDB0FF6D}"/>
    <cellStyle name="Normal 4 2 2 3 2 7 3" xfId="2665" xr:uid="{00000000-0005-0000-0000-0000F4010000}"/>
    <cellStyle name="Normal 4 2 2 3 2 7 3 2" xfId="11042" xr:uid="{00000000-0005-0000-0000-0000F4010000}"/>
    <cellStyle name="Normal 4 2 2 3 2 7 3 2 2" xfId="19340" xr:uid="{00000000-0005-0000-0000-0000F4010000}"/>
    <cellStyle name="Normal 4 2 2 3 2 7 3 2 3" xfId="27922" xr:uid="{00000000-0005-0000-0000-000096010000}"/>
    <cellStyle name="Normal 4 2 2 3 2 7 3 3" xfId="15186" xr:uid="{00000000-0005-0000-0000-0000F4010000}"/>
    <cellStyle name="Normal 4 2 2 3 2 7 3 4" xfId="22973" xr:uid="{00000000-0005-0000-0000-000096010000}"/>
    <cellStyle name="Normal 4 2 2 3 2 7 3 5" xfId="6888" xr:uid="{00000000-0005-0000-0000-0000F4010000}"/>
    <cellStyle name="Normal 4 2 2 3 2 7 3 6" xfId="33191" xr:uid="{75976280-41B2-463D-BE4A-50513717B26E}"/>
    <cellStyle name="Normal 4 2 2 3 2 7 4" xfId="9225" xr:uid="{00000000-0005-0000-0000-0000F4010000}"/>
    <cellStyle name="Normal 4 2 2 3 2 7 4 2" xfId="17523" xr:uid="{00000000-0005-0000-0000-0000F4010000}"/>
    <cellStyle name="Normal 4 2 2 3 2 7 4 2 2" xfId="30352" xr:uid="{00000000-0005-0000-0000-000096010000}"/>
    <cellStyle name="Normal 4 2 2 3 2 7 4 3" xfId="25351" xr:uid="{00000000-0005-0000-0000-000096010000}"/>
    <cellStyle name="Normal 4 2 2 3 2 7 5" xfId="13995" xr:uid="{00000000-0005-0000-0000-000011030000}"/>
    <cellStyle name="Normal 4 2 2 3 2 7 5 2" xfId="26637" xr:uid="{00000000-0005-0000-0000-000096010000}"/>
    <cellStyle name="Normal 4 2 2 3 2 7 6" xfId="21729" xr:uid="{00000000-0005-0000-0000-000096010000}"/>
    <cellStyle name="Normal 4 2 2 3 2 7 7" xfId="5696" xr:uid="{00000000-0005-0000-0000-000011030000}"/>
    <cellStyle name="Normal 4 2 2 3 2 7 8" xfId="31331" xr:uid="{34BFC027-3214-4F2A-A36E-B05AF86D9184}"/>
    <cellStyle name="Normal 4 2 2 3 2 8" xfId="904" xr:uid="{00000000-0005-0000-0000-0000F6010000}"/>
    <cellStyle name="Normal 4 2 2 3 2 8 2" xfId="1808" xr:uid="{00000000-0005-0000-0000-0000F7010000}"/>
    <cellStyle name="Normal 4 2 2 3 2 8 2 2" xfId="3632" xr:uid="{00000000-0005-0000-0000-0000F7010000}"/>
    <cellStyle name="Normal 4 2 2 3 2 8 2 2 2" xfId="20307" xr:uid="{00000000-0005-0000-0000-0000F7010000}"/>
    <cellStyle name="Normal 4 2 2 3 2 8 2 2 3" xfId="29239" xr:uid="{00000000-0005-0000-0000-000097010000}"/>
    <cellStyle name="Normal 4 2 2 3 2 8 2 2 4" xfId="12009" xr:uid="{00000000-0005-0000-0000-0000F7010000}"/>
    <cellStyle name="Normal 4 2 2 3 2 8 2 2 5" xfId="34158" xr:uid="{FA658E18-A4DE-422D-B555-BA8F6768AAB2}"/>
    <cellStyle name="Normal 4 2 2 3 2 8 2 3" xfId="10191" xr:uid="{00000000-0005-0000-0000-0000F7010000}"/>
    <cellStyle name="Normal 4 2 2 3 2 8 2 3 2" xfId="18489" xr:uid="{00000000-0005-0000-0000-0000F7010000}"/>
    <cellStyle name="Normal 4 2 2 3 2 8 2 4" xfId="16080" xr:uid="{00000000-0005-0000-0000-0000F7010000}"/>
    <cellStyle name="Normal 4 2 2 3 2 8 2 5" xfId="24238" xr:uid="{00000000-0005-0000-0000-000097010000}"/>
    <cellStyle name="Normal 4 2 2 3 2 8 2 6" xfId="7783" xr:uid="{00000000-0005-0000-0000-0000F7010000}"/>
    <cellStyle name="Normal 4 2 2 3 2 8 2 7" xfId="32342" xr:uid="{4FD392A9-F14B-4BA3-A8BF-7AE0DA47CE1A}"/>
    <cellStyle name="Normal 4 2 2 3 2 8 3" xfId="2737" xr:uid="{00000000-0005-0000-0000-0000F6010000}"/>
    <cellStyle name="Normal 4 2 2 3 2 8 3 2" xfId="11114" xr:uid="{00000000-0005-0000-0000-0000F6010000}"/>
    <cellStyle name="Normal 4 2 2 3 2 8 3 2 2" xfId="19412" xr:uid="{00000000-0005-0000-0000-0000F6010000}"/>
    <cellStyle name="Normal 4 2 2 3 2 8 3 2 3" xfId="27994" xr:uid="{00000000-0005-0000-0000-000097010000}"/>
    <cellStyle name="Normal 4 2 2 3 2 8 3 3" xfId="15258" xr:uid="{00000000-0005-0000-0000-0000F6010000}"/>
    <cellStyle name="Normal 4 2 2 3 2 8 3 4" xfId="23045" xr:uid="{00000000-0005-0000-0000-000097010000}"/>
    <cellStyle name="Normal 4 2 2 3 2 8 3 5" xfId="6960" xr:uid="{00000000-0005-0000-0000-0000F6010000}"/>
    <cellStyle name="Normal 4 2 2 3 2 8 3 6" xfId="33263" xr:uid="{88D87CB9-7BCE-4211-92DA-74A62F4B74DB}"/>
    <cellStyle name="Normal 4 2 2 3 2 8 4" xfId="9297" xr:uid="{00000000-0005-0000-0000-0000F6010000}"/>
    <cellStyle name="Normal 4 2 2 3 2 8 4 2" xfId="17595" xr:uid="{00000000-0005-0000-0000-0000F6010000}"/>
    <cellStyle name="Normal 4 2 2 3 2 8 4 2 2" xfId="30424" xr:uid="{00000000-0005-0000-0000-000097010000}"/>
    <cellStyle name="Normal 4 2 2 3 2 8 4 3" xfId="25423" xr:uid="{00000000-0005-0000-0000-000097010000}"/>
    <cellStyle name="Normal 4 2 2 3 2 8 5" xfId="14067" xr:uid="{00000000-0005-0000-0000-000012030000}"/>
    <cellStyle name="Normal 4 2 2 3 2 8 5 2" xfId="26709" xr:uid="{00000000-0005-0000-0000-000097010000}"/>
    <cellStyle name="Normal 4 2 2 3 2 8 6" xfId="21801" xr:uid="{00000000-0005-0000-0000-000097010000}"/>
    <cellStyle name="Normal 4 2 2 3 2 8 7" xfId="5768" xr:uid="{00000000-0005-0000-0000-000012030000}"/>
    <cellStyle name="Normal 4 2 2 3 2 8 8" xfId="31403" xr:uid="{16BF0ECD-AD11-48A7-B98A-D95229BE36A2}"/>
    <cellStyle name="Normal 4 2 2 3 2 9" xfId="977" xr:uid="{00000000-0005-0000-0000-0000F8010000}"/>
    <cellStyle name="Normal 4 2 2 3 2 9 2" xfId="1881" xr:uid="{00000000-0005-0000-0000-0000F9010000}"/>
    <cellStyle name="Normal 4 2 2 3 2 9 2 2" xfId="3704" xr:uid="{00000000-0005-0000-0000-0000F9010000}"/>
    <cellStyle name="Normal 4 2 2 3 2 9 2 2 2" xfId="20379" xr:uid="{00000000-0005-0000-0000-0000F9010000}"/>
    <cellStyle name="Normal 4 2 2 3 2 9 2 2 3" xfId="29311" xr:uid="{00000000-0005-0000-0000-000098010000}"/>
    <cellStyle name="Normal 4 2 2 3 2 9 2 2 4" xfId="12081" xr:uid="{00000000-0005-0000-0000-0000F9010000}"/>
    <cellStyle name="Normal 4 2 2 3 2 9 2 2 5" xfId="34230" xr:uid="{8F2E933E-3A89-47BE-B3A4-6F85A3D54E1C}"/>
    <cellStyle name="Normal 4 2 2 3 2 9 2 3" xfId="10263" xr:uid="{00000000-0005-0000-0000-0000F9010000}"/>
    <cellStyle name="Normal 4 2 2 3 2 9 2 3 2" xfId="18561" xr:uid="{00000000-0005-0000-0000-0000F9010000}"/>
    <cellStyle name="Normal 4 2 2 3 2 9 2 4" xfId="16152" xr:uid="{00000000-0005-0000-0000-0000F9010000}"/>
    <cellStyle name="Normal 4 2 2 3 2 9 2 5" xfId="24310" xr:uid="{00000000-0005-0000-0000-000098010000}"/>
    <cellStyle name="Normal 4 2 2 3 2 9 2 6" xfId="7855" xr:uid="{00000000-0005-0000-0000-0000F9010000}"/>
    <cellStyle name="Normal 4 2 2 3 2 9 2 7" xfId="32413" xr:uid="{EA7A0C7D-1F2E-46C2-A205-2E601ACA449C}"/>
    <cellStyle name="Normal 4 2 2 3 2 9 3" xfId="2809" xr:uid="{00000000-0005-0000-0000-0000F8010000}"/>
    <cellStyle name="Normal 4 2 2 3 2 9 3 2" xfId="11186" xr:uid="{00000000-0005-0000-0000-0000F8010000}"/>
    <cellStyle name="Normal 4 2 2 3 2 9 3 2 2" xfId="19484" xr:uid="{00000000-0005-0000-0000-0000F8010000}"/>
    <cellStyle name="Normal 4 2 2 3 2 9 3 2 3" xfId="28066" xr:uid="{00000000-0005-0000-0000-000098010000}"/>
    <cellStyle name="Normal 4 2 2 3 2 9 3 3" xfId="15330" xr:uid="{00000000-0005-0000-0000-0000F8010000}"/>
    <cellStyle name="Normal 4 2 2 3 2 9 3 4" xfId="23117" xr:uid="{00000000-0005-0000-0000-000098010000}"/>
    <cellStyle name="Normal 4 2 2 3 2 9 3 5" xfId="7032" xr:uid="{00000000-0005-0000-0000-0000F8010000}"/>
    <cellStyle name="Normal 4 2 2 3 2 9 3 6" xfId="33335" xr:uid="{EEDD0499-40AA-458E-BDFB-8F287FFD8241}"/>
    <cellStyle name="Normal 4 2 2 3 2 9 4" xfId="9369" xr:uid="{00000000-0005-0000-0000-0000F8010000}"/>
    <cellStyle name="Normal 4 2 2 3 2 9 4 2" xfId="17667" xr:uid="{00000000-0005-0000-0000-0000F8010000}"/>
    <cellStyle name="Normal 4 2 2 3 2 9 4 2 2" xfId="30496" xr:uid="{00000000-0005-0000-0000-000098010000}"/>
    <cellStyle name="Normal 4 2 2 3 2 9 4 3" xfId="25495" xr:uid="{00000000-0005-0000-0000-000098010000}"/>
    <cellStyle name="Normal 4 2 2 3 2 9 5" xfId="14139" xr:uid="{00000000-0005-0000-0000-000013030000}"/>
    <cellStyle name="Normal 4 2 2 3 2 9 5 2" xfId="26781" xr:uid="{00000000-0005-0000-0000-000098010000}"/>
    <cellStyle name="Normal 4 2 2 3 2 9 6" xfId="21873" xr:uid="{00000000-0005-0000-0000-000098010000}"/>
    <cellStyle name="Normal 4 2 2 3 2 9 7" xfId="5840" xr:uid="{00000000-0005-0000-0000-000013030000}"/>
    <cellStyle name="Normal 4 2 2 3 2 9 8" xfId="31474" xr:uid="{3C9C09B1-D8EC-4B0B-A6B6-801E6F9D757D}"/>
    <cellStyle name="Normal 4 2 2 3 20" xfId="12340" xr:uid="{00000000-0005-0000-0000-0000AC000000}"/>
    <cellStyle name="Normal 4 2 2 3 20 2" xfId="20638" xr:uid="{00000000-0005-0000-0000-0000AC000000}"/>
    <cellStyle name="Normal 4 2 2 3 21" xfId="12701" xr:uid="{00000000-0005-0000-0000-0000FB020000}"/>
    <cellStyle name="Normal 4 2 2 3 22" xfId="20935" xr:uid="{00000000-0005-0000-0000-0000AC000000}"/>
    <cellStyle name="Normal 4 2 2 3 23" xfId="4220" xr:uid="{00000000-0005-0000-0000-0000FB020000}"/>
    <cellStyle name="Normal 4 2 2 3 24" xfId="30808" xr:uid="{CFCBFA2A-1FF3-42FE-B38B-5CACE99C1235}"/>
    <cellStyle name="Normal 4 2 2 3 3" xfId="412" xr:uid="{00000000-0005-0000-0000-0000FA010000}"/>
    <cellStyle name="Normal 4 2 2 3 3 10" xfId="21007" xr:uid="{00000000-0005-0000-0000-0000B1000000}"/>
    <cellStyle name="Normal 4 2 2 3 3 11" xfId="4339" xr:uid="{00000000-0005-0000-0000-000014030000}"/>
    <cellStyle name="Normal 4 2 2 3 3 12" xfId="30923" xr:uid="{BB7B6479-87BC-4EC5-B4AB-5DE04C05A350}"/>
    <cellStyle name="Normal 4 2 2 3 3 2" xfId="1160" xr:uid="{00000000-0005-0000-0000-0000FB010000}"/>
    <cellStyle name="Normal 4 2 2 3 3 2 10" xfId="5285" xr:uid="{00000000-0005-0000-0000-000015030000}"/>
    <cellStyle name="Normal 4 2 2 3 3 2 11" xfId="31653" xr:uid="{B61B0721-3C49-4B98-9945-67113DA222AD}"/>
    <cellStyle name="Normal 4 2 2 3 3 2 2" xfId="2063" xr:uid="{00000000-0005-0000-0000-0000FC010000}"/>
    <cellStyle name="Normal 4 2 2 3 3 2 2 2" xfId="3884" xr:uid="{00000000-0005-0000-0000-0000FC010000}"/>
    <cellStyle name="Normal 4 2 2 3 3 2 2 2 2" xfId="12261" xr:uid="{00000000-0005-0000-0000-0000FC010000}"/>
    <cellStyle name="Normal 4 2 2 3 3 2 2 2 2 2" xfId="20559" xr:uid="{00000000-0005-0000-0000-0000FC010000}"/>
    <cellStyle name="Normal 4 2 2 3 3 2 2 2 2 3" xfId="29491" xr:uid="{00000000-0005-0000-0000-00009A010000}"/>
    <cellStyle name="Normal 4 2 2 3 3 2 2 2 3" xfId="16332" xr:uid="{00000000-0005-0000-0000-0000FC010000}"/>
    <cellStyle name="Normal 4 2 2 3 3 2 2 2 4" xfId="24490" xr:uid="{00000000-0005-0000-0000-00009A010000}"/>
    <cellStyle name="Normal 4 2 2 3 3 2 2 2 5" xfId="8035" xr:uid="{00000000-0005-0000-0000-0000FC010000}"/>
    <cellStyle name="Normal 4 2 2 3 3 2 2 2 6" xfId="34410" xr:uid="{1E552353-65A6-4920-91C1-650097121C06}"/>
    <cellStyle name="Normal 4 2 2 3 3 2 2 3" xfId="10443" xr:uid="{00000000-0005-0000-0000-0000FC010000}"/>
    <cellStyle name="Normal 4 2 2 3 3 2 2 3 2" xfId="18741" xr:uid="{00000000-0005-0000-0000-0000FC010000}"/>
    <cellStyle name="Normal 4 2 2 3 3 2 2 3 2 2" xfId="28246" xr:uid="{00000000-0005-0000-0000-00009A010000}"/>
    <cellStyle name="Normal 4 2 2 3 3 2 2 3 3" xfId="23297" xr:uid="{00000000-0005-0000-0000-00009A010000}"/>
    <cellStyle name="Normal 4 2 2 3 3 2 2 4" xfId="14542" xr:uid="{00000000-0005-0000-0000-0000B2000000}"/>
    <cellStyle name="Normal 4 2 2 3 3 2 2 4 2" xfId="30676" xr:uid="{00000000-0005-0000-0000-00009A010000}"/>
    <cellStyle name="Normal 4 2 2 3 3 2 2 4 3" xfId="25675" xr:uid="{00000000-0005-0000-0000-00009A010000}"/>
    <cellStyle name="Normal 4 2 2 3 3 2 2 5" xfId="26961" xr:uid="{00000000-0005-0000-0000-00009A010000}"/>
    <cellStyle name="Normal 4 2 2 3 3 2 2 6" xfId="22053" xr:uid="{00000000-0005-0000-0000-00009A010000}"/>
    <cellStyle name="Normal 4 2 2 3 3 2 2 7" xfId="6244" xr:uid="{00000000-0005-0000-0000-0000B2000000}"/>
    <cellStyle name="Normal 4 2 2 3 3 2 2 8" xfId="32592" xr:uid="{181AB31A-EF0F-4D6E-84C4-70308563E700}"/>
    <cellStyle name="Normal 4 2 2 3 3 2 3" xfId="2989" xr:uid="{00000000-0005-0000-0000-0000FB010000}"/>
    <cellStyle name="Normal 4 2 2 3 3 2 3 2" xfId="11366" xr:uid="{00000000-0005-0000-0000-0000FB010000}"/>
    <cellStyle name="Normal 4 2 2 3 3 2 3 2 2" xfId="19664" xr:uid="{00000000-0005-0000-0000-0000FB010000}"/>
    <cellStyle name="Normal 4 2 2 3 3 2 3 2 3" xfId="28555" xr:uid="{00000000-0005-0000-0000-0000B2000000}"/>
    <cellStyle name="Normal 4 2 2 3 3 2 3 3" xfId="14843" xr:uid="{00000000-0005-0000-0000-0000B2000000}"/>
    <cellStyle name="Normal 4 2 2 3 3 2 3 4" xfId="23591" xr:uid="{00000000-0005-0000-0000-0000B2000000}"/>
    <cellStyle name="Normal 4 2 2 3 3 2 3 5" xfId="6545" xr:uid="{00000000-0005-0000-0000-0000B2000000}"/>
    <cellStyle name="Normal 4 2 2 3 3 2 3 6" xfId="33515" xr:uid="{21866D14-63C9-4B66-ADB9-F77B3BFA61A7}"/>
    <cellStyle name="Normal 4 2 2 3 3 2 4" xfId="8325" xr:uid="{00000000-0005-0000-0000-0000B2000000}"/>
    <cellStyle name="Normal 4 2 2 3 3 2 4 2" xfId="16622" xr:uid="{00000000-0005-0000-0000-0000B2000000}"/>
    <cellStyle name="Normal 4 2 2 3 3 2 4 2 2" xfId="27286" xr:uid="{00000000-0005-0000-0000-0000B2000000}"/>
    <cellStyle name="Normal 4 2 2 3 3 2 4 3" xfId="22361" xr:uid="{00000000-0005-0000-0000-0000B2000000}"/>
    <cellStyle name="Normal 4 2 2 3 3 2 5" xfId="8626" xr:uid="{00000000-0005-0000-0000-0000B2000000}"/>
    <cellStyle name="Normal 4 2 2 3 3 2 5 2" xfId="16923" xr:uid="{00000000-0005-0000-0000-0000B2000000}"/>
    <cellStyle name="Normal 4 2 2 3 3 2 5 2 2" xfId="29780" xr:uid="{00000000-0005-0000-0000-0000B2000000}"/>
    <cellStyle name="Normal 4 2 2 3 3 2 5 3" xfId="24779" xr:uid="{00000000-0005-0000-0000-0000B2000000}"/>
    <cellStyle name="Normal 4 2 2 3 3 2 6" xfId="9549" xr:uid="{00000000-0005-0000-0000-0000FB010000}"/>
    <cellStyle name="Normal 4 2 2 3 3 2 6 2" xfId="17847" xr:uid="{00000000-0005-0000-0000-0000FB010000}"/>
    <cellStyle name="Normal 4 2 2 3 3 2 6 3" xfId="26000" xr:uid="{00000000-0005-0000-0000-0000B2000000}"/>
    <cellStyle name="Normal 4 2 2 3 3 2 7" xfId="12556" xr:uid="{00000000-0005-0000-0000-0000B2000000}"/>
    <cellStyle name="Normal 4 2 2 3 3 2 7 2" xfId="20854" xr:uid="{00000000-0005-0000-0000-0000B2000000}"/>
    <cellStyle name="Normal 4 2 2 3 3 2 8" xfId="13584" xr:uid="{00000000-0005-0000-0000-000015030000}"/>
    <cellStyle name="Normal 4 2 2 3 3 2 9" xfId="21151" xr:uid="{00000000-0005-0000-0000-0000B2000000}"/>
    <cellStyle name="Normal 4 2 2 3 3 3" xfId="1323" xr:uid="{00000000-0005-0000-0000-0000FD010000}"/>
    <cellStyle name="Normal 4 2 2 3 3 3 2" xfId="3149" xr:uid="{00000000-0005-0000-0000-0000FD010000}"/>
    <cellStyle name="Normal 4 2 2 3 3 3 2 2" xfId="11526" xr:uid="{00000000-0005-0000-0000-0000FD010000}"/>
    <cellStyle name="Normal 4 2 2 3 3 3 2 2 2" xfId="19824" xr:uid="{00000000-0005-0000-0000-0000FD010000}"/>
    <cellStyle name="Normal 4 2 2 3 3 3 2 2 3" xfId="28760" xr:uid="{00000000-0005-0000-0000-000099010000}"/>
    <cellStyle name="Normal 4 2 2 3 3 3 2 3" xfId="15598" xr:uid="{00000000-0005-0000-0000-0000FD010000}"/>
    <cellStyle name="Normal 4 2 2 3 3 3 2 4" xfId="23759" xr:uid="{00000000-0005-0000-0000-000099010000}"/>
    <cellStyle name="Normal 4 2 2 3 3 3 2 5" xfId="7301" xr:uid="{00000000-0005-0000-0000-0000FD010000}"/>
    <cellStyle name="Normal 4 2 2 3 3 3 2 6" xfId="33675" xr:uid="{BF1BBE2F-B00B-4CB8-A4F1-A7E8DE30AC20}"/>
    <cellStyle name="Normal 4 2 2 3 3 3 3" xfId="9709" xr:uid="{00000000-0005-0000-0000-0000FD010000}"/>
    <cellStyle name="Normal 4 2 2 3 3 3 3 2" xfId="18007" xr:uid="{00000000-0005-0000-0000-0000FD010000}"/>
    <cellStyle name="Normal 4 2 2 3 3 3 3 2 2" xfId="27515" xr:uid="{00000000-0005-0000-0000-000099010000}"/>
    <cellStyle name="Normal 4 2 2 3 3 3 3 3" xfId="22566" xr:uid="{00000000-0005-0000-0000-000099010000}"/>
    <cellStyle name="Normal 4 2 2 3 3 3 4" xfId="14398" xr:uid="{00000000-0005-0000-0000-0000B1000000}"/>
    <cellStyle name="Normal 4 2 2 3 3 3 4 2" xfId="29945" xr:uid="{00000000-0005-0000-0000-000099010000}"/>
    <cellStyle name="Normal 4 2 2 3 3 3 4 3" xfId="24944" xr:uid="{00000000-0005-0000-0000-000099010000}"/>
    <cellStyle name="Normal 4 2 2 3 3 3 5" xfId="26229" xr:uid="{00000000-0005-0000-0000-000099010000}"/>
    <cellStyle name="Normal 4 2 2 3 3 3 6" xfId="21321" xr:uid="{00000000-0005-0000-0000-000099010000}"/>
    <cellStyle name="Normal 4 2 2 3 3 3 7" xfId="6100" xr:uid="{00000000-0005-0000-0000-0000B1000000}"/>
    <cellStyle name="Normal 4 2 2 3 3 3 8" xfId="31859" xr:uid="{4A58252C-A490-4BF8-BB88-9857DB389B7D}"/>
    <cellStyle name="Normal 4 2 2 3 3 4" xfId="2253" xr:uid="{00000000-0005-0000-0000-0000FA010000}"/>
    <cellStyle name="Normal 4 2 2 3 3 4 2" xfId="10630" xr:uid="{00000000-0005-0000-0000-0000FA010000}"/>
    <cellStyle name="Normal 4 2 2 3 3 4 2 2" xfId="18928" xr:uid="{00000000-0005-0000-0000-0000FA010000}"/>
    <cellStyle name="Normal 4 2 2 3 3 4 2 3" xfId="28411" xr:uid="{00000000-0005-0000-0000-0000B1000000}"/>
    <cellStyle name="Normal 4 2 2 3 3 4 3" xfId="14699" xr:uid="{00000000-0005-0000-0000-0000B1000000}"/>
    <cellStyle name="Normal 4 2 2 3 3 4 4" xfId="23447" xr:uid="{00000000-0005-0000-0000-0000B1000000}"/>
    <cellStyle name="Normal 4 2 2 3 3 4 5" xfId="6401" xr:uid="{00000000-0005-0000-0000-0000B1000000}"/>
    <cellStyle name="Normal 4 2 2 3 3 4 6" xfId="32779" xr:uid="{5D88904B-20BE-47AF-AE47-01B9BA3B313B}"/>
    <cellStyle name="Normal 4 2 2 3 3 5" xfId="8181" xr:uid="{00000000-0005-0000-0000-0000B1000000}"/>
    <cellStyle name="Normal 4 2 2 3 3 5 2" xfId="16478" xr:uid="{00000000-0005-0000-0000-0000B1000000}"/>
    <cellStyle name="Normal 4 2 2 3 3 5 2 2" xfId="27142" xr:uid="{00000000-0005-0000-0000-0000B1000000}"/>
    <cellStyle name="Normal 4 2 2 3 3 5 3" xfId="22217" xr:uid="{00000000-0005-0000-0000-0000B1000000}"/>
    <cellStyle name="Normal 4 2 2 3 3 6" xfId="8482" xr:uid="{00000000-0005-0000-0000-0000B1000000}"/>
    <cellStyle name="Normal 4 2 2 3 3 6 2" xfId="16779" xr:uid="{00000000-0005-0000-0000-0000B1000000}"/>
    <cellStyle name="Normal 4 2 2 3 3 6 2 2" xfId="29636" xr:uid="{00000000-0005-0000-0000-0000B1000000}"/>
    <cellStyle name="Normal 4 2 2 3 3 6 3" xfId="24635" xr:uid="{00000000-0005-0000-0000-0000B1000000}"/>
    <cellStyle name="Normal 4 2 2 3 3 7" xfId="8815" xr:uid="{00000000-0005-0000-0000-0000FA010000}"/>
    <cellStyle name="Normal 4 2 2 3 3 7 2" xfId="17113" xr:uid="{00000000-0005-0000-0000-0000FA010000}"/>
    <cellStyle name="Normal 4 2 2 3 3 7 3" xfId="25856" xr:uid="{00000000-0005-0000-0000-0000B1000000}"/>
    <cellStyle name="Normal 4 2 2 3 3 8" xfId="12412" xr:uid="{00000000-0005-0000-0000-0000B1000000}"/>
    <cellStyle name="Normal 4 2 2 3 3 8 2" xfId="20710" xr:uid="{00000000-0005-0000-0000-0000B1000000}"/>
    <cellStyle name="Normal 4 2 2 3 3 9" xfId="12845" xr:uid="{00000000-0005-0000-0000-000014030000}"/>
    <cellStyle name="Normal 4 2 2 3 4" xfId="486" xr:uid="{00000000-0005-0000-0000-0000FE010000}"/>
    <cellStyle name="Normal 4 2 2 3 4 10" xfId="21079" xr:uid="{00000000-0005-0000-0000-0000B3000000}"/>
    <cellStyle name="Normal 4 2 2 3 4 11" xfId="4409" xr:uid="{00000000-0005-0000-0000-000016030000}"/>
    <cellStyle name="Normal 4 2 2 3 4 12" xfId="30996" xr:uid="{5AA5B545-E29E-4A50-821D-6F0451887BE9}"/>
    <cellStyle name="Normal 4 2 2 3 4 2" xfId="1397" xr:uid="{00000000-0005-0000-0000-0000FF010000}"/>
    <cellStyle name="Normal 4 2 2 3 4 2 2" xfId="3222" xr:uid="{00000000-0005-0000-0000-0000FF010000}"/>
    <cellStyle name="Normal 4 2 2 3 4 2 2 2" xfId="11599" xr:uid="{00000000-0005-0000-0000-0000FF010000}"/>
    <cellStyle name="Normal 4 2 2 3 4 2 2 2 2" xfId="19897" xr:uid="{00000000-0005-0000-0000-0000FF010000}"/>
    <cellStyle name="Normal 4 2 2 3 4 2 2 2 3" xfId="28833" xr:uid="{00000000-0005-0000-0000-00009B010000}"/>
    <cellStyle name="Normal 4 2 2 3 4 2 2 3" xfId="15671" xr:uid="{00000000-0005-0000-0000-0000FF010000}"/>
    <cellStyle name="Normal 4 2 2 3 4 2 2 4" xfId="23832" xr:uid="{00000000-0005-0000-0000-00009B010000}"/>
    <cellStyle name="Normal 4 2 2 3 4 2 2 5" xfId="7374" xr:uid="{00000000-0005-0000-0000-0000FF010000}"/>
    <cellStyle name="Normal 4 2 2 3 4 2 2 6" xfId="33748" xr:uid="{DF4CE36E-C6BF-418C-BFDF-11F38AE0677D}"/>
    <cellStyle name="Normal 4 2 2 3 4 2 3" xfId="9782" xr:uid="{00000000-0005-0000-0000-0000FF010000}"/>
    <cellStyle name="Normal 4 2 2 3 4 2 3 2" xfId="18080" xr:uid="{00000000-0005-0000-0000-0000FF010000}"/>
    <cellStyle name="Normal 4 2 2 3 4 2 3 2 2" xfId="27588" xr:uid="{00000000-0005-0000-0000-00009B010000}"/>
    <cellStyle name="Normal 4 2 2 3 4 2 3 3" xfId="22639" xr:uid="{00000000-0005-0000-0000-00009B010000}"/>
    <cellStyle name="Normal 4 2 2 3 4 2 4" xfId="13657" xr:uid="{00000000-0005-0000-0000-000017030000}"/>
    <cellStyle name="Normal 4 2 2 3 4 2 4 2" xfId="30018" xr:uid="{00000000-0005-0000-0000-00009B010000}"/>
    <cellStyle name="Normal 4 2 2 3 4 2 4 3" xfId="25017" xr:uid="{00000000-0005-0000-0000-00009B010000}"/>
    <cellStyle name="Normal 4 2 2 3 4 2 5" xfId="26302" xr:uid="{00000000-0005-0000-0000-00009B010000}"/>
    <cellStyle name="Normal 4 2 2 3 4 2 6" xfId="21394" xr:uid="{00000000-0005-0000-0000-00009B010000}"/>
    <cellStyle name="Normal 4 2 2 3 4 2 7" xfId="5358" xr:uid="{00000000-0005-0000-0000-000017030000}"/>
    <cellStyle name="Normal 4 2 2 3 4 2 8" xfId="31932" xr:uid="{3B3C0553-C2BB-432E-BA28-3577CE627DC1}"/>
    <cellStyle name="Normal 4 2 2 3 4 3" xfId="2326" xr:uid="{00000000-0005-0000-0000-0000FE010000}"/>
    <cellStyle name="Normal 4 2 2 3 4 3 2" xfId="10703" xr:uid="{00000000-0005-0000-0000-0000FE010000}"/>
    <cellStyle name="Normal 4 2 2 3 4 3 2 2" xfId="19001" xr:uid="{00000000-0005-0000-0000-0000FE010000}"/>
    <cellStyle name="Normal 4 2 2 3 4 3 2 3" xfId="28483" xr:uid="{00000000-0005-0000-0000-0000B3000000}"/>
    <cellStyle name="Normal 4 2 2 3 4 3 3" xfId="14470" xr:uid="{00000000-0005-0000-0000-0000B3000000}"/>
    <cellStyle name="Normal 4 2 2 3 4 3 4" xfId="23519" xr:uid="{00000000-0005-0000-0000-0000B3000000}"/>
    <cellStyle name="Normal 4 2 2 3 4 3 5" xfId="6172" xr:uid="{00000000-0005-0000-0000-0000B3000000}"/>
    <cellStyle name="Normal 4 2 2 3 4 3 6" xfId="32852" xr:uid="{77561E1B-3C5F-45A6-B036-6CC09E9A3DAC}"/>
    <cellStyle name="Normal 4 2 2 3 4 4" xfId="6473" xr:uid="{00000000-0005-0000-0000-0000B3000000}"/>
    <cellStyle name="Normal 4 2 2 3 4 4 2" xfId="14771" xr:uid="{00000000-0005-0000-0000-0000B3000000}"/>
    <cellStyle name="Normal 4 2 2 3 4 4 2 2" xfId="27214" xr:uid="{00000000-0005-0000-0000-0000B3000000}"/>
    <cellStyle name="Normal 4 2 2 3 4 4 3" xfId="22289" xr:uid="{00000000-0005-0000-0000-0000B3000000}"/>
    <cellStyle name="Normal 4 2 2 3 4 5" xfId="8253" xr:uid="{00000000-0005-0000-0000-0000B3000000}"/>
    <cellStyle name="Normal 4 2 2 3 4 5 2" xfId="16550" xr:uid="{00000000-0005-0000-0000-0000B3000000}"/>
    <cellStyle name="Normal 4 2 2 3 4 5 2 2" xfId="29708" xr:uid="{00000000-0005-0000-0000-0000B3000000}"/>
    <cellStyle name="Normal 4 2 2 3 4 5 3" xfId="24707" xr:uid="{00000000-0005-0000-0000-0000B3000000}"/>
    <cellStyle name="Normal 4 2 2 3 4 6" xfId="8554" xr:uid="{00000000-0005-0000-0000-0000B3000000}"/>
    <cellStyle name="Normal 4 2 2 3 4 6 2" xfId="16851" xr:uid="{00000000-0005-0000-0000-0000B3000000}"/>
    <cellStyle name="Normal 4 2 2 3 4 6 3" xfId="25928" xr:uid="{00000000-0005-0000-0000-0000B3000000}"/>
    <cellStyle name="Normal 4 2 2 3 4 7" xfId="8888" xr:uid="{00000000-0005-0000-0000-0000FE010000}"/>
    <cellStyle name="Normal 4 2 2 3 4 7 2" xfId="17186" xr:uid="{00000000-0005-0000-0000-0000FE010000}"/>
    <cellStyle name="Normal 4 2 2 3 4 8" xfId="12484" xr:uid="{00000000-0005-0000-0000-0000B3000000}"/>
    <cellStyle name="Normal 4 2 2 3 4 8 2" xfId="20782" xr:uid="{00000000-0005-0000-0000-0000B3000000}"/>
    <cellStyle name="Normal 4 2 2 3 4 9" xfId="12914" xr:uid="{00000000-0005-0000-0000-000016030000}"/>
    <cellStyle name="Normal 4 2 2 3 5" xfId="565" xr:uid="{00000000-0005-0000-0000-000000020000}"/>
    <cellStyle name="Normal 4 2 2 3 5 2" xfId="1471" xr:uid="{00000000-0005-0000-0000-000001020000}"/>
    <cellStyle name="Normal 4 2 2 3 5 2 2" xfId="3296" xr:uid="{00000000-0005-0000-0000-000001020000}"/>
    <cellStyle name="Normal 4 2 2 3 5 2 2 2" xfId="11673" xr:uid="{00000000-0005-0000-0000-000001020000}"/>
    <cellStyle name="Normal 4 2 2 3 5 2 2 2 2" xfId="19971" xr:uid="{00000000-0005-0000-0000-000001020000}"/>
    <cellStyle name="Normal 4 2 2 3 5 2 2 3" xfId="15745" xr:uid="{00000000-0005-0000-0000-000001020000}"/>
    <cellStyle name="Normal 4 2 2 3 5 2 2 4" xfId="28906" xr:uid="{00000000-0005-0000-0000-00009C010000}"/>
    <cellStyle name="Normal 4 2 2 3 5 2 2 5" xfId="7448" xr:uid="{00000000-0005-0000-0000-000001020000}"/>
    <cellStyle name="Normal 4 2 2 3 5 2 2 6" xfId="33822" xr:uid="{76DDDBA2-9E31-4E97-BB47-4CB5DE845417}"/>
    <cellStyle name="Normal 4 2 2 3 5 2 3" xfId="9856" xr:uid="{00000000-0005-0000-0000-000001020000}"/>
    <cellStyle name="Normal 4 2 2 3 5 2 3 2" xfId="18154" xr:uid="{00000000-0005-0000-0000-000001020000}"/>
    <cellStyle name="Normal 4 2 2 3 5 2 4" xfId="13731" xr:uid="{00000000-0005-0000-0000-000019030000}"/>
    <cellStyle name="Normal 4 2 2 3 5 2 5" xfId="23905" xr:uid="{00000000-0005-0000-0000-00009C010000}"/>
    <cellStyle name="Normal 4 2 2 3 5 2 6" xfId="5432" xr:uid="{00000000-0005-0000-0000-000019030000}"/>
    <cellStyle name="Normal 4 2 2 3 5 2 7" xfId="32006" xr:uid="{E3C8DD65-A40C-431D-916C-D4E141EF46F7}"/>
    <cellStyle name="Normal 4 2 2 3 5 3" xfId="2401" xr:uid="{00000000-0005-0000-0000-000000020000}"/>
    <cellStyle name="Normal 4 2 2 3 5 3 2" xfId="10778" xr:uid="{00000000-0005-0000-0000-000000020000}"/>
    <cellStyle name="Normal 4 2 2 3 5 3 2 2" xfId="19076" xr:uid="{00000000-0005-0000-0000-000000020000}"/>
    <cellStyle name="Normal 4 2 2 3 5 3 2 3" xfId="27661" xr:uid="{00000000-0005-0000-0000-00009C010000}"/>
    <cellStyle name="Normal 4 2 2 3 5 3 3" xfId="14923" xr:uid="{00000000-0005-0000-0000-000000020000}"/>
    <cellStyle name="Normal 4 2 2 3 5 3 4" xfId="22712" xr:uid="{00000000-0005-0000-0000-00009C010000}"/>
    <cellStyle name="Normal 4 2 2 3 5 3 5" xfId="6625" xr:uid="{00000000-0005-0000-0000-000000020000}"/>
    <cellStyle name="Normal 4 2 2 3 5 3 6" xfId="32927" xr:uid="{8332AE35-D12A-452C-953D-8F6009F7852B}"/>
    <cellStyle name="Normal 4 2 2 3 5 4" xfId="8962" xr:uid="{00000000-0005-0000-0000-000000020000}"/>
    <cellStyle name="Normal 4 2 2 3 5 4 2" xfId="17260" xr:uid="{00000000-0005-0000-0000-000000020000}"/>
    <cellStyle name="Normal 4 2 2 3 5 4 2 2" xfId="30091" xr:uid="{00000000-0005-0000-0000-00009C010000}"/>
    <cellStyle name="Normal 4 2 2 3 5 4 3" xfId="25090" xr:uid="{00000000-0005-0000-0000-00009C010000}"/>
    <cellStyle name="Normal 4 2 2 3 5 5" xfId="12947" xr:uid="{00000000-0005-0000-0000-000018030000}"/>
    <cellStyle name="Normal 4 2 2 3 5 5 2" xfId="26375" xr:uid="{00000000-0005-0000-0000-00009C010000}"/>
    <cellStyle name="Normal 4 2 2 3 5 6" xfId="21468" xr:uid="{00000000-0005-0000-0000-00009C010000}"/>
    <cellStyle name="Normal 4 2 2 3 5 7" xfId="4442" xr:uid="{00000000-0005-0000-0000-000018030000}"/>
    <cellStyle name="Normal 4 2 2 3 5 8" xfId="31069" xr:uid="{A923FD16-67EA-4C83-B9DC-BB5F39FBDC67}"/>
    <cellStyle name="Normal 4 2 2 3 6" xfId="637" xr:uid="{00000000-0005-0000-0000-000002020000}"/>
    <cellStyle name="Normal 4 2 2 3 6 2" xfId="1543" xr:uid="{00000000-0005-0000-0000-000003020000}"/>
    <cellStyle name="Normal 4 2 2 3 6 2 2" xfId="3368" xr:uid="{00000000-0005-0000-0000-000003020000}"/>
    <cellStyle name="Normal 4 2 2 3 6 2 2 2" xfId="11745" xr:uid="{00000000-0005-0000-0000-000003020000}"/>
    <cellStyle name="Normal 4 2 2 3 6 2 2 2 2" xfId="20043" xr:uid="{00000000-0005-0000-0000-000003020000}"/>
    <cellStyle name="Normal 4 2 2 3 6 2 2 3" xfId="15817" xr:uid="{00000000-0005-0000-0000-000003020000}"/>
    <cellStyle name="Normal 4 2 2 3 6 2 2 4" xfId="28978" xr:uid="{00000000-0005-0000-0000-00009D010000}"/>
    <cellStyle name="Normal 4 2 2 3 6 2 2 5" xfId="7520" xr:uid="{00000000-0005-0000-0000-000003020000}"/>
    <cellStyle name="Normal 4 2 2 3 6 2 2 6" xfId="33894" xr:uid="{92CB75B0-01A9-4913-B8BC-C56D59BDF570}"/>
    <cellStyle name="Normal 4 2 2 3 6 2 3" xfId="9928" xr:uid="{00000000-0005-0000-0000-000003020000}"/>
    <cellStyle name="Normal 4 2 2 3 6 2 3 2" xfId="18226" xr:uid="{00000000-0005-0000-0000-000003020000}"/>
    <cellStyle name="Normal 4 2 2 3 6 2 4" xfId="13803" xr:uid="{00000000-0005-0000-0000-00001B030000}"/>
    <cellStyle name="Normal 4 2 2 3 6 2 5" xfId="23977" xr:uid="{00000000-0005-0000-0000-00009D010000}"/>
    <cellStyle name="Normal 4 2 2 3 6 2 6" xfId="5504" xr:uid="{00000000-0005-0000-0000-00001B030000}"/>
    <cellStyle name="Normal 4 2 2 3 6 2 7" xfId="32078" xr:uid="{FC4473BA-8F57-49C2-B2FE-25FAB4D2FE53}"/>
    <cellStyle name="Normal 4 2 2 3 6 3" xfId="2473" xr:uid="{00000000-0005-0000-0000-000002020000}"/>
    <cellStyle name="Normal 4 2 2 3 6 3 2" xfId="10850" xr:uid="{00000000-0005-0000-0000-000002020000}"/>
    <cellStyle name="Normal 4 2 2 3 6 3 2 2" xfId="19148" xr:uid="{00000000-0005-0000-0000-000002020000}"/>
    <cellStyle name="Normal 4 2 2 3 6 3 2 3" xfId="27733" xr:uid="{00000000-0005-0000-0000-00009D010000}"/>
    <cellStyle name="Normal 4 2 2 3 6 3 3" xfId="14995" xr:uid="{00000000-0005-0000-0000-000002020000}"/>
    <cellStyle name="Normal 4 2 2 3 6 3 4" xfId="22784" xr:uid="{00000000-0005-0000-0000-00009D010000}"/>
    <cellStyle name="Normal 4 2 2 3 6 3 5" xfId="6697" xr:uid="{00000000-0005-0000-0000-000002020000}"/>
    <cellStyle name="Normal 4 2 2 3 6 3 6" xfId="32999" xr:uid="{29E0388C-381F-4C12-A553-342699646E2E}"/>
    <cellStyle name="Normal 4 2 2 3 6 4" xfId="9034" xr:uid="{00000000-0005-0000-0000-000002020000}"/>
    <cellStyle name="Normal 4 2 2 3 6 4 2" xfId="17332" xr:uid="{00000000-0005-0000-0000-000002020000}"/>
    <cellStyle name="Normal 4 2 2 3 6 4 2 2" xfId="30163" xr:uid="{00000000-0005-0000-0000-00009D010000}"/>
    <cellStyle name="Normal 4 2 2 3 6 4 3" xfId="25162" xr:uid="{00000000-0005-0000-0000-00009D010000}"/>
    <cellStyle name="Normal 4 2 2 3 6 5" xfId="12998" xr:uid="{00000000-0005-0000-0000-00001A030000}"/>
    <cellStyle name="Normal 4 2 2 3 6 5 2" xfId="26447" xr:uid="{00000000-0005-0000-0000-00009D010000}"/>
    <cellStyle name="Normal 4 2 2 3 6 6" xfId="21540" xr:uid="{00000000-0005-0000-0000-00009D010000}"/>
    <cellStyle name="Normal 4 2 2 3 6 7" xfId="4493" xr:uid="{00000000-0005-0000-0000-00001A030000}"/>
    <cellStyle name="Normal 4 2 2 3 6 8" xfId="31141" xr:uid="{B0892A02-4FAE-4B17-99E5-917F2AA9CD86}"/>
    <cellStyle name="Normal 4 2 2 3 7" xfId="710" xr:uid="{00000000-0005-0000-0000-000004020000}"/>
    <cellStyle name="Normal 4 2 2 3 7 2" xfId="1615" xr:uid="{00000000-0005-0000-0000-000005020000}"/>
    <cellStyle name="Normal 4 2 2 3 7 2 2" xfId="3440" xr:uid="{00000000-0005-0000-0000-000005020000}"/>
    <cellStyle name="Normal 4 2 2 3 7 2 2 2" xfId="11817" xr:uid="{00000000-0005-0000-0000-000005020000}"/>
    <cellStyle name="Normal 4 2 2 3 7 2 2 2 2" xfId="20115" xr:uid="{00000000-0005-0000-0000-000005020000}"/>
    <cellStyle name="Normal 4 2 2 3 7 2 2 3" xfId="15889" xr:uid="{00000000-0005-0000-0000-000005020000}"/>
    <cellStyle name="Normal 4 2 2 3 7 2 2 4" xfId="29049" xr:uid="{00000000-0005-0000-0000-00009E010000}"/>
    <cellStyle name="Normal 4 2 2 3 7 2 2 5" xfId="7592" xr:uid="{00000000-0005-0000-0000-000005020000}"/>
    <cellStyle name="Normal 4 2 2 3 7 2 2 6" xfId="33966" xr:uid="{F1BB2140-3572-44B4-9ADE-68F29130E424}"/>
    <cellStyle name="Normal 4 2 2 3 7 2 3" xfId="10000" xr:uid="{00000000-0005-0000-0000-000005020000}"/>
    <cellStyle name="Normal 4 2 2 3 7 2 3 2" xfId="18298" xr:uid="{00000000-0005-0000-0000-000005020000}"/>
    <cellStyle name="Normal 4 2 2 3 7 2 4" xfId="13875" xr:uid="{00000000-0005-0000-0000-00001D030000}"/>
    <cellStyle name="Normal 4 2 2 3 7 2 5" xfId="24048" xr:uid="{00000000-0005-0000-0000-00009E010000}"/>
    <cellStyle name="Normal 4 2 2 3 7 2 6" xfId="5576" xr:uid="{00000000-0005-0000-0000-00001D030000}"/>
    <cellStyle name="Normal 4 2 2 3 7 2 7" xfId="32150" xr:uid="{9EA39168-7B1C-4F96-99AF-A576B3125C54}"/>
    <cellStyle name="Normal 4 2 2 3 7 3" xfId="2545" xr:uid="{00000000-0005-0000-0000-000004020000}"/>
    <cellStyle name="Normal 4 2 2 3 7 3 2" xfId="10922" xr:uid="{00000000-0005-0000-0000-000004020000}"/>
    <cellStyle name="Normal 4 2 2 3 7 3 2 2" xfId="19220" xr:uid="{00000000-0005-0000-0000-000004020000}"/>
    <cellStyle name="Normal 4 2 2 3 7 3 2 3" xfId="27804" xr:uid="{00000000-0005-0000-0000-00009E010000}"/>
    <cellStyle name="Normal 4 2 2 3 7 3 3" xfId="15067" xr:uid="{00000000-0005-0000-0000-000004020000}"/>
    <cellStyle name="Normal 4 2 2 3 7 3 4" xfId="22855" xr:uid="{00000000-0005-0000-0000-00009E010000}"/>
    <cellStyle name="Normal 4 2 2 3 7 3 5" xfId="6769" xr:uid="{00000000-0005-0000-0000-000004020000}"/>
    <cellStyle name="Normal 4 2 2 3 7 3 6" xfId="33071" xr:uid="{24B96107-24D1-4B6B-A5DB-0F8111FA5E72}"/>
    <cellStyle name="Normal 4 2 2 3 7 4" xfId="9106" xr:uid="{00000000-0005-0000-0000-000004020000}"/>
    <cellStyle name="Normal 4 2 2 3 7 4 2" xfId="17404" xr:uid="{00000000-0005-0000-0000-000004020000}"/>
    <cellStyle name="Normal 4 2 2 3 7 4 2 2" xfId="30234" xr:uid="{00000000-0005-0000-0000-00009E010000}"/>
    <cellStyle name="Normal 4 2 2 3 7 4 3" xfId="25233" xr:uid="{00000000-0005-0000-0000-00009E010000}"/>
    <cellStyle name="Normal 4 2 2 3 7 5" xfId="13079" xr:uid="{00000000-0005-0000-0000-00001C030000}"/>
    <cellStyle name="Normal 4 2 2 3 7 5 2" xfId="26518" xr:uid="{00000000-0005-0000-0000-00009E010000}"/>
    <cellStyle name="Normal 4 2 2 3 7 6" xfId="21611" xr:uid="{00000000-0005-0000-0000-00009E010000}"/>
    <cellStyle name="Normal 4 2 2 3 7 7" xfId="4573" xr:uid="{00000000-0005-0000-0000-00001C030000}"/>
    <cellStyle name="Normal 4 2 2 3 7 8" xfId="31212" xr:uid="{D6EAA941-EA1A-4E9E-8FE5-DBE9A8190B08}"/>
    <cellStyle name="Normal 4 2 2 3 8" xfId="796" xr:uid="{00000000-0005-0000-0000-000006020000}"/>
    <cellStyle name="Normal 4 2 2 3 8 2" xfId="1700" xr:uid="{00000000-0005-0000-0000-000007020000}"/>
    <cellStyle name="Normal 4 2 2 3 8 2 2" xfId="3524" xr:uid="{00000000-0005-0000-0000-000007020000}"/>
    <cellStyle name="Normal 4 2 2 3 8 2 2 2" xfId="11901" xr:uid="{00000000-0005-0000-0000-000007020000}"/>
    <cellStyle name="Normal 4 2 2 3 8 2 2 2 2" xfId="20199" xr:uid="{00000000-0005-0000-0000-000007020000}"/>
    <cellStyle name="Normal 4 2 2 3 8 2 2 3" xfId="15972" xr:uid="{00000000-0005-0000-0000-000007020000}"/>
    <cellStyle name="Normal 4 2 2 3 8 2 2 4" xfId="29131" xr:uid="{00000000-0005-0000-0000-00009F010000}"/>
    <cellStyle name="Normal 4 2 2 3 8 2 2 5" xfId="7675" xr:uid="{00000000-0005-0000-0000-000007020000}"/>
    <cellStyle name="Normal 4 2 2 3 8 2 2 6" xfId="34050" xr:uid="{6D79CDAF-5C82-4ABD-B491-2B04160E5231}"/>
    <cellStyle name="Normal 4 2 2 3 8 2 3" xfId="10083" xr:uid="{00000000-0005-0000-0000-000007020000}"/>
    <cellStyle name="Normal 4 2 2 3 8 2 3 2" xfId="18381" xr:uid="{00000000-0005-0000-0000-000007020000}"/>
    <cellStyle name="Normal 4 2 2 3 8 2 4" xfId="13959" xr:uid="{00000000-0005-0000-0000-00001F030000}"/>
    <cellStyle name="Normal 4 2 2 3 8 2 5" xfId="24130" xr:uid="{00000000-0005-0000-0000-00009F010000}"/>
    <cellStyle name="Normal 4 2 2 3 8 2 6" xfId="5660" xr:uid="{00000000-0005-0000-0000-00001F030000}"/>
    <cellStyle name="Normal 4 2 2 3 8 2 7" xfId="32234" xr:uid="{CE32214D-EB86-4FFD-9629-960DCA3BEE73}"/>
    <cellStyle name="Normal 4 2 2 3 8 3" xfId="2629" xr:uid="{00000000-0005-0000-0000-000006020000}"/>
    <cellStyle name="Normal 4 2 2 3 8 3 2" xfId="11006" xr:uid="{00000000-0005-0000-0000-000006020000}"/>
    <cellStyle name="Normal 4 2 2 3 8 3 2 2" xfId="19304" xr:uid="{00000000-0005-0000-0000-000006020000}"/>
    <cellStyle name="Normal 4 2 2 3 8 3 2 3" xfId="27886" xr:uid="{00000000-0005-0000-0000-00009F010000}"/>
    <cellStyle name="Normal 4 2 2 3 8 3 3" xfId="15150" xr:uid="{00000000-0005-0000-0000-000006020000}"/>
    <cellStyle name="Normal 4 2 2 3 8 3 4" xfId="22937" xr:uid="{00000000-0005-0000-0000-00009F010000}"/>
    <cellStyle name="Normal 4 2 2 3 8 3 5" xfId="6852" xr:uid="{00000000-0005-0000-0000-000006020000}"/>
    <cellStyle name="Normal 4 2 2 3 8 3 6" xfId="33155" xr:uid="{FE0930D5-0E69-4310-B8BD-DF24B1CB11C8}"/>
    <cellStyle name="Normal 4 2 2 3 8 4" xfId="9189" xr:uid="{00000000-0005-0000-0000-000006020000}"/>
    <cellStyle name="Normal 4 2 2 3 8 4 2" xfId="17487" xr:uid="{00000000-0005-0000-0000-000006020000}"/>
    <cellStyle name="Normal 4 2 2 3 8 4 2 2" xfId="30316" xr:uid="{00000000-0005-0000-0000-00009F010000}"/>
    <cellStyle name="Normal 4 2 2 3 8 4 3" xfId="25315" xr:uid="{00000000-0005-0000-0000-00009F010000}"/>
    <cellStyle name="Normal 4 2 2 3 8 5" xfId="13116" xr:uid="{00000000-0005-0000-0000-00001E030000}"/>
    <cellStyle name="Normal 4 2 2 3 8 5 2" xfId="26601" xr:uid="{00000000-0005-0000-0000-00009F010000}"/>
    <cellStyle name="Normal 4 2 2 3 8 6" xfId="21693" xr:uid="{00000000-0005-0000-0000-00009F010000}"/>
    <cellStyle name="Normal 4 2 2 3 8 7" xfId="4610" xr:uid="{00000000-0005-0000-0000-00001E030000}"/>
    <cellStyle name="Normal 4 2 2 3 8 8" xfId="31295" xr:uid="{75040875-FEE0-4CC7-B763-1D6206FE1A38}"/>
    <cellStyle name="Normal 4 2 2 3 9" xfId="868" xr:uid="{00000000-0005-0000-0000-000008020000}"/>
    <cellStyle name="Normal 4 2 2 3 9 2" xfId="1772" xr:uid="{00000000-0005-0000-0000-000009020000}"/>
    <cellStyle name="Normal 4 2 2 3 9 2 2" xfId="3596" xr:uid="{00000000-0005-0000-0000-000009020000}"/>
    <cellStyle name="Normal 4 2 2 3 9 2 2 2" xfId="11973" xr:uid="{00000000-0005-0000-0000-000009020000}"/>
    <cellStyle name="Normal 4 2 2 3 9 2 2 2 2" xfId="20271" xr:uid="{00000000-0005-0000-0000-000009020000}"/>
    <cellStyle name="Normal 4 2 2 3 9 2 2 3" xfId="16044" xr:uid="{00000000-0005-0000-0000-000009020000}"/>
    <cellStyle name="Normal 4 2 2 3 9 2 2 4" xfId="29203" xr:uid="{00000000-0005-0000-0000-0000A0010000}"/>
    <cellStyle name="Normal 4 2 2 3 9 2 2 5" xfId="7747" xr:uid="{00000000-0005-0000-0000-000009020000}"/>
    <cellStyle name="Normal 4 2 2 3 9 2 2 6" xfId="34122" xr:uid="{4D01D789-D17F-4BDE-AC4B-4A034184D339}"/>
    <cellStyle name="Normal 4 2 2 3 9 2 3" xfId="10155" xr:uid="{00000000-0005-0000-0000-000009020000}"/>
    <cellStyle name="Normal 4 2 2 3 9 2 3 2" xfId="18453" xr:uid="{00000000-0005-0000-0000-000009020000}"/>
    <cellStyle name="Normal 4 2 2 3 9 2 4" xfId="14031" xr:uid="{00000000-0005-0000-0000-000021030000}"/>
    <cellStyle name="Normal 4 2 2 3 9 2 5" xfId="24202" xr:uid="{00000000-0005-0000-0000-0000A0010000}"/>
    <cellStyle name="Normal 4 2 2 3 9 2 6" xfId="5732" xr:uid="{00000000-0005-0000-0000-000021030000}"/>
    <cellStyle name="Normal 4 2 2 3 9 2 7" xfId="32306" xr:uid="{35720F7B-8A0D-4041-B43C-78477202789B}"/>
    <cellStyle name="Normal 4 2 2 3 9 3" xfId="2701" xr:uid="{00000000-0005-0000-0000-000008020000}"/>
    <cellStyle name="Normal 4 2 2 3 9 3 2" xfId="11078" xr:uid="{00000000-0005-0000-0000-000008020000}"/>
    <cellStyle name="Normal 4 2 2 3 9 3 2 2" xfId="19376" xr:uid="{00000000-0005-0000-0000-000008020000}"/>
    <cellStyle name="Normal 4 2 2 3 9 3 2 3" xfId="27958" xr:uid="{00000000-0005-0000-0000-0000A0010000}"/>
    <cellStyle name="Normal 4 2 2 3 9 3 3" xfId="15222" xr:uid="{00000000-0005-0000-0000-000008020000}"/>
    <cellStyle name="Normal 4 2 2 3 9 3 4" xfId="23009" xr:uid="{00000000-0005-0000-0000-0000A0010000}"/>
    <cellStyle name="Normal 4 2 2 3 9 3 5" xfId="6924" xr:uid="{00000000-0005-0000-0000-000008020000}"/>
    <cellStyle name="Normal 4 2 2 3 9 3 6" xfId="33227" xr:uid="{05146436-3E23-4E09-8F60-E17C5039F786}"/>
    <cellStyle name="Normal 4 2 2 3 9 4" xfId="9261" xr:uid="{00000000-0005-0000-0000-000008020000}"/>
    <cellStyle name="Normal 4 2 2 3 9 4 2" xfId="17559" xr:uid="{00000000-0005-0000-0000-000008020000}"/>
    <cellStyle name="Normal 4 2 2 3 9 4 2 2" xfId="30388" xr:uid="{00000000-0005-0000-0000-0000A0010000}"/>
    <cellStyle name="Normal 4 2 2 3 9 4 3" xfId="25387" xr:uid="{00000000-0005-0000-0000-0000A0010000}"/>
    <cellStyle name="Normal 4 2 2 3 9 5" xfId="13152" xr:uid="{00000000-0005-0000-0000-000020030000}"/>
    <cellStyle name="Normal 4 2 2 3 9 5 2" xfId="26673" xr:uid="{00000000-0005-0000-0000-0000A0010000}"/>
    <cellStyle name="Normal 4 2 2 3 9 6" xfId="21765" xr:uid="{00000000-0005-0000-0000-0000A0010000}"/>
    <cellStyle name="Normal 4 2 2 3 9 7" xfId="4647" xr:uid="{00000000-0005-0000-0000-000020030000}"/>
    <cellStyle name="Normal 4 2 2 3 9 8" xfId="31367" xr:uid="{3354786D-75E4-40BF-8CFF-28CA7B04EC79}"/>
    <cellStyle name="Normal 4 2 2 30" xfId="30806" xr:uid="{29A7406D-B205-4AB5-A59B-F5AAC01E9D44}"/>
    <cellStyle name="Normal 4 2 2 4" xfId="314" xr:uid="{00000000-0005-0000-0000-00000A020000}"/>
    <cellStyle name="Normal 4 2 2 4 10" xfId="1031" xr:uid="{00000000-0005-0000-0000-00000B020000}"/>
    <cellStyle name="Normal 4 2 2 4 10 2" xfId="1935" xr:uid="{00000000-0005-0000-0000-00000C020000}"/>
    <cellStyle name="Normal 4 2 2 4 10 2 2" xfId="3758" xr:uid="{00000000-0005-0000-0000-00000C020000}"/>
    <cellStyle name="Normal 4 2 2 4 10 2 2 2" xfId="20433" xr:uid="{00000000-0005-0000-0000-00000C020000}"/>
    <cellStyle name="Normal 4 2 2 4 10 2 2 3" xfId="29365" xr:uid="{00000000-0005-0000-0000-0000A2010000}"/>
    <cellStyle name="Normal 4 2 2 4 10 2 2 4" xfId="12135" xr:uid="{00000000-0005-0000-0000-00000C020000}"/>
    <cellStyle name="Normal 4 2 2 4 10 2 2 5" xfId="34284" xr:uid="{B87743D8-B554-4CDB-A821-1A0BA6C52156}"/>
    <cellStyle name="Normal 4 2 2 4 10 2 3" xfId="10317" xr:uid="{00000000-0005-0000-0000-00000C020000}"/>
    <cellStyle name="Normal 4 2 2 4 10 2 3 2" xfId="18615" xr:uid="{00000000-0005-0000-0000-00000C020000}"/>
    <cellStyle name="Normal 4 2 2 4 10 2 4" xfId="16206" xr:uid="{00000000-0005-0000-0000-00000C020000}"/>
    <cellStyle name="Normal 4 2 2 4 10 2 5" xfId="24364" xr:uid="{00000000-0005-0000-0000-0000A2010000}"/>
    <cellStyle name="Normal 4 2 2 4 10 2 6" xfId="7909" xr:uid="{00000000-0005-0000-0000-00000C020000}"/>
    <cellStyle name="Normal 4 2 2 4 10 2 7" xfId="32467" xr:uid="{FA20A31C-5ED2-466A-B421-6FF99CC678EF}"/>
    <cellStyle name="Normal 4 2 2 4 10 3" xfId="2863" xr:uid="{00000000-0005-0000-0000-00000B020000}"/>
    <cellStyle name="Normal 4 2 2 4 10 3 2" xfId="11240" xr:uid="{00000000-0005-0000-0000-00000B020000}"/>
    <cellStyle name="Normal 4 2 2 4 10 3 2 2" xfId="19538" xr:uid="{00000000-0005-0000-0000-00000B020000}"/>
    <cellStyle name="Normal 4 2 2 4 10 3 2 3" xfId="28120" xr:uid="{00000000-0005-0000-0000-0000A2010000}"/>
    <cellStyle name="Normal 4 2 2 4 10 3 3" xfId="15384" xr:uid="{00000000-0005-0000-0000-00000B020000}"/>
    <cellStyle name="Normal 4 2 2 4 10 3 4" xfId="23171" xr:uid="{00000000-0005-0000-0000-0000A2010000}"/>
    <cellStyle name="Normal 4 2 2 4 10 3 5" xfId="7086" xr:uid="{00000000-0005-0000-0000-00000B020000}"/>
    <cellStyle name="Normal 4 2 2 4 10 3 6" xfId="33389" xr:uid="{3E11A2FD-D200-4C34-9AE6-EF84F4FB6A44}"/>
    <cellStyle name="Normal 4 2 2 4 10 4" xfId="9423" xr:uid="{00000000-0005-0000-0000-00000B020000}"/>
    <cellStyle name="Normal 4 2 2 4 10 4 2" xfId="17721" xr:uid="{00000000-0005-0000-0000-00000B020000}"/>
    <cellStyle name="Normal 4 2 2 4 10 4 2 2" xfId="30550" xr:uid="{00000000-0005-0000-0000-0000A2010000}"/>
    <cellStyle name="Normal 4 2 2 4 10 4 3" xfId="25549" xr:uid="{00000000-0005-0000-0000-0000A2010000}"/>
    <cellStyle name="Normal 4 2 2 4 10 5" xfId="14193" xr:uid="{00000000-0005-0000-0000-000023030000}"/>
    <cellStyle name="Normal 4 2 2 4 10 5 2" xfId="26835" xr:uid="{00000000-0005-0000-0000-0000A2010000}"/>
    <cellStyle name="Normal 4 2 2 4 10 6" xfId="21927" xr:uid="{00000000-0005-0000-0000-0000A2010000}"/>
    <cellStyle name="Normal 4 2 2 4 10 7" xfId="5894" xr:uid="{00000000-0005-0000-0000-000023030000}"/>
    <cellStyle name="Normal 4 2 2 4 10 8" xfId="31528" xr:uid="{B78D6777-91FE-4D30-B7FB-FC040C1B9314}"/>
    <cellStyle name="Normal 4 2 2 4 11" xfId="1106" xr:uid="{00000000-0005-0000-0000-00000D020000}"/>
    <cellStyle name="Normal 4 2 2 4 11 2" xfId="2009" xr:uid="{00000000-0005-0000-0000-00000E020000}"/>
    <cellStyle name="Normal 4 2 2 4 11 2 2" xfId="3830" xr:uid="{00000000-0005-0000-0000-00000E020000}"/>
    <cellStyle name="Normal 4 2 2 4 11 2 2 2" xfId="20505" xr:uid="{00000000-0005-0000-0000-00000E020000}"/>
    <cellStyle name="Normal 4 2 2 4 11 2 2 3" xfId="29437" xr:uid="{00000000-0005-0000-0000-0000A3010000}"/>
    <cellStyle name="Normal 4 2 2 4 11 2 2 4" xfId="12207" xr:uid="{00000000-0005-0000-0000-00000E020000}"/>
    <cellStyle name="Normal 4 2 2 4 11 2 2 5" xfId="34356" xr:uid="{223D4935-E6F1-446E-A23F-2F3B6DE72E69}"/>
    <cellStyle name="Normal 4 2 2 4 11 2 3" xfId="10389" xr:uid="{00000000-0005-0000-0000-00000E020000}"/>
    <cellStyle name="Normal 4 2 2 4 11 2 3 2" xfId="18687" xr:uid="{00000000-0005-0000-0000-00000E020000}"/>
    <cellStyle name="Normal 4 2 2 4 11 2 4" xfId="16278" xr:uid="{00000000-0005-0000-0000-00000E020000}"/>
    <cellStyle name="Normal 4 2 2 4 11 2 5" xfId="24436" xr:uid="{00000000-0005-0000-0000-0000A3010000}"/>
    <cellStyle name="Normal 4 2 2 4 11 2 6" xfId="7981" xr:uid="{00000000-0005-0000-0000-00000E020000}"/>
    <cellStyle name="Normal 4 2 2 4 11 2 7" xfId="32539" xr:uid="{44478DD9-5EE8-4C02-95C7-5A2E84F015BF}"/>
    <cellStyle name="Normal 4 2 2 4 11 3" xfId="2935" xr:uid="{00000000-0005-0000-0000-00000D020000}"/>
    <cellStyle name="Normal 4 2 2 4 11 3 2" xfId="11312" xr:uid="{00000000-0005-0000-0000-00000D020000}"/>
    <cellStyle name="Normal 4 2 2 4 11 3 2 2" xfId="19610" xr:uid="{00000000-0005-0000-0000-00000D020000}"/>
    <cellStyle name="Normal 4 2 2 4 11 3 2 3" xfId="28192" xr:uid="{00000000-0005-0000-0000-0000A3010000}"/>
    <cellStyle name="Normal 4 2 2 4 11 3 3" xfId="15456" xr:uid="{00000000-0005-0000-0000-00000D020000}"/>
    <cellStyle name="Normal 4 2 2 4 11 3 4" xfId="23243" xr:uid="{00000000-0005-0000-0000-0000A3010000}"/>
    <cellStyle name="Normal 4 2 2 4 11 3 5" xfId="7158" xr:uid="{00000000-0005-0000-0000-00000D020000}"/>
    <cellStyle name="Normal 4 2 2 4 11 3 6" xfId="33461" xr:uid="{22F500E0-77E9-4649-907A-EDFA689523C4}"/>
    <cellStyle name="Normal 4 2 2 4 11 4" xfId="9495" xr:uid="{00000000-0005-0000-0000-00000D020000}"/>
    <cellStyle name="Normal 4 2 2 4 11 4 2" xfId="17793" xr:uid="{00000000-0005-0000-0000-00000D020000}"/>
    <cellStyle name="Normal 4 2 2 4 11 4 2 2" xfId="30622" xr:uid="{00000000-0005-0000-0000-0000A3010000}"/>
    <cellStyle name="Normal 4 2 2 4 11 4 3" xfId="25621" xr:uid="{00000000-0005-0000-0000-0000A3010000}"/>
    <cellStyle name="Normal 4 2 2 4 11 5" xfId="14265" xr:uid="{00000000-0005-0000-0000-000024030000}"/>
    <cellStyle name="Normal 4 2 2 4 11 5 2" xfId="26907" xr:uid="{00000000-0005-0000-0000-0000A3010000}"/>
    <cellStyle name="Normal 4 2 2 4 11 6" xfId="21999" xr:uid="{00000000-0005-0000-0000-0000A3010000}"/>
    <cellStyle name="Normal 4 2 2 4 11 7" xfId="5966" xr:uid="{00000000-0005-0000-0000-000024030000}"/>
    <cellStyle name="Normal 4 2 2 4 11 8" xfId="31600" xr:uid="{91FF1D6F-CA11-452B-ADFF-364108E88A1C}"/>
    <cellStyle name="Normal 4 2 2 4 12" xfId="1247" xr:uid="{00000000-0005-0000-0000-00000F020000}"/>
    <cellStyle name="Normal 4 2 2 4 12 2" xfId="3075" xr:uid="{00000000-0005-0000-0000-00000F020000}"/>
    <cellStyle name="Normal 4 2 2 4 12 2 2" xfId="11452" xr:uid="{00000000-0005-0000-0000-00000F020000}"/>
    <cellStyle name="Normal 4 2 2 4 12 2 2 2" xfId="19750" xr:uid="{00000000-0005-0000-0000-00000F020000}"/>
    <cellStyle name="Normal 4 2 2 4 12 2 2 3" xfId="28687" xr:uid="{00000000-0005-0000-0000-0000A1010000}"/>
    <cellStyle name="Normal 4 2 2 4 12 2 3" xfId="15524" xr:uid="{00000000-0005-0000-0000-00000F020000}"/>
    <cellStyle name="Normal 4 2 2 4 12 2 4" xfId="23687" xr:uid="{00000000-0005-0000-0000-0000A1010000}"/>
    <cellStyle name="Normal 4 2 2 4 12 2 5" xfId="7227" xr:uid="{00000000-0005-0000-0000-00000F020000}"/>
    <cellStyle name="Normal 4 2 2 4 12 2 6" xfId="33601" xr:uid="{B1E0409B-4A78-4BDF-A56A-A84D24292ECB}"/>
    <cellStyle name="Normal 4 2 2 4 12 3" xfId="9635" xr:uid="{00000000-0005-0000-0000-00000F020000}"/>
    <cellStyle name="Normal 4 2 2 4 12 3 2" xfId="17933" xr:uid="{00000000-0005-0000-0000-00000F020000}"/>
    <cellStyle name="Normal 4 2 2 4 12 3 2 2" xfId="27424" xr:uid="{00000000-0005-0000-0000-0000A1010000}"/>
    <cellStyle name="Normal 4 2 2 4 12 3 3" xfId="22493" xr:uid="{00000000-0005-0000-0000-0000A1010000}"/>
    <cellStyle name="Normal 4 2 2 4 12 4" xfId="13494" xr:uid="{00000000-0005-0000-0000-000025030000}"/>
    <cellStyle name="Normal 4 2 2 4 12 4 2" xfId="29873" xr:uid="{00000000-0005-0000-0000-0000A1010000}"/>
    <cellStyle name="Normal 4 2 2 4 12 4 3" xfId="24872" xr:uid="{00000000-0005-0000-0000-0000A1010000}"/>
    <cellStyle name="Normal 4 2 2 4 12 5" xfId="26138" xr:uid="{00000000-0005-0000-0000-0000A1010000}"/>
    <cellStyle name="Normal 4 2 2 4 12 6" xfId="21249" xr:uid="{00000000-0005-0000-0000-0000A1010000}"/>
    <cellStyle name="Normal 4 2 2 4 12 7" xfId="5211" xr:uid="{00000000-0005-0000-0000-000025030000}"/>
    <cellStyle name="Normal 4 2 2 4 12 8" xfId="31785" xr:uid="{8FBCAC4B-4567-4BB8-905B-71268F8D254B}"/>
    <cellStyle name="Normal 4 2 2 4 13" xfId="2162" xr:uid="{00000000-0005-0000-0000-00000A020000}"/>
    <cellStyle name="Normal 4 2 2 4 13 2" xfId="10539" xr:uid="{00000000-0005-0000-0000-00000A020000}"/>
    <cellStyle name="Normal 4 2 2 4 13 2 2" xfId="18837" xr:uid="{00000000-0005-0000-0000-00000A020000}"/>
    <cellStyle name="Normal 4 2 2 4 13 2 3" xfId="28357" xr:uid="{00000000-0005-0000-0000-0000B4000000}"/>
    <cellStyle name="Normal 4 2 2 4 13 3" xfId="14344" xr:uid="{00000000-0005-0000-0000-0000B4000000}"/>
    <cellStyle name="Normal 4 2 2 4 13 4" xfId="23393" xr:uid="{00000000-0005-0000-0000-0000B4000000}"/>
    <cellStyle name="Normal 4 2 2 4 13 5" xfId="6046" xr:uid="{00000000-0005-0000-0000-0000B4000000}"/>
    <cellStyle name="Normal 4 2 2 4 13 6" xfId="32688" xr:uid="{9913F18D-D02E-4541-B8DB-05E027C40F59}"/>
    <cellStyle name="Normal 4 2 2 4 14" xfId="6347" xr:uid="{00000000-0005-0000-0000-0000B4000000}"/>
    <cellStyle name="Normal 4 2 2 4 14 2" xfId="14645" xr:uid="{00000000-0005-0000-0000-0000B4000000}"/>
    <cellStyle name="Normal 4 2 2 4 14 2 2" xfId="27088" xr:uid="{00000000-0005-0000-0000-0000B4000000}"/>
    <cellStyle name="Normal 4 2 2 4 14 3" xfId="22163" xr:uid="{00000000-0005-0000-0000-0000B4000000}"/>
    <cellStyle name="Normal 4 2 2 4 15" xfId="8127" xr:uid="{00000000-0005-0000-0000-0000B4000000}"/>
    <cellStyle name="Normal 4 2 2 4 15 2" xfId="16424" xr:uid="{00000000-0005-0000-0000-0000B4000000}"/>
    <cellStyle name="Normal 4 2 2 4 15 2 2" xfId="29582" xr:uid="{00000000-0005-0000-0000-0000B4000000}"/>
    <cellStyle name="Normal 4 2 2 4 15 3" xfId="24581" xr:uid="{00000000-0005-0000-0000-0000B4000000}"/>
    <cellStyle name="Normal 4 2 2 4 16" xfId="8428" xr:uid="{00000000-0005-0000-0000-0000B4000000}"/>
    <cellStyle name="Normal 4 2 2 4 16 2" xfId="16725" xr:uid="{00000000-0005-0000-0000-0000B4000000}"/>
    <cellStyle name="Normal 4 2 2 4 16 3" xfId="25802" xr:uid="{00000000-0005-0000-0000-0000B4000000}"/>
    <cellStyle name="Normal 4 2 2 4 17" xfId="8741" xr:uid="{00000000-0005-0000-0000-00000A020000}"/>
    <cellStyle name="Normal 4 2 2 4 17 2" xfId="17039" xr:uid="{00000000-0005-0000-0000-00000A020000}"/>
    <cellStyle name="Normal 4 2 2 4 18" xfId="12358" xr:uid="{00000000-0005-0000-0000-0000B4000000}"/>
    <cellStyle name="Normal 4 2 2 4 18 2" xfId="20656" xr:uid="{00000000-0005-0000-0000-0000B4000000}"/>
    <cellStyle name="Normal 4 2 2 4 19" xfId="12698" xr:uid="{00000000-0005-0000-0000-000022030000}"/>
    <cellStyle name="Normal 4 2 2 4 2" xfId="430" xr:uid="{00000000-0005-0000-0000-000010020000}"/>
    <cellStyle name="Normal 4 2 2 4 2 10" xfId="21025" xr:uid="{00000000-0005-0000-0000-0000B5000000}"/>
    <cellStyle name="Normal 4 2 2 4 2 11" xfId="4469" xr:uid="{00000000-0005-0000-0000-000026030000}"/>
    <cellStyle name="Normal 4 2 2 4 2 12" xfId="30941" xr:uid="{0E9BA225-BAA1-4EE3-BC5A-00C1734BD0D6}"/>
    <cellStyle name="Normal 4 2 2 4 2 2" xfId="1178" xr:uid="{00000000-0005-0000-0000-000011020000}"/>
    <cellStyle name="Normal 4 2 2 4 2 2 10" xfId="5303" xr:uid="{00000000-0005-0000-0000-000027030000}"/>
    <cellStyle name="Normal 4 2 2 4 2 2 11" xfId="31671" xr:uid="{68654F07-1105-4B06-818C-F13866865FBE}"/>
    <cellStyle name="Normal 4 2 2 4 2 2 2" xfId="2081" xr:uid="{00000000-0005-0000-0000-000012020000}"/>
    <cellStyle name="Normal 4 2 2 4 2 2 2 2" xfId="3902" xr:uid="{00000000-0005-0000-0000-000012020000}"/>
    <cellStyle name="Normal 4 2 2 4 2 2 2 2 2" xfId="12279" xr:uid="{00000000-0005-0000-0000-000012020000}"/>
    <cellStyle name="Normal 4 2 2 4 2 2 2 2 2 2" xfId="20577" xr:uid="{00000000-0005-0000-0000-000012020000}"/>
    <cellStyle name="Normal 4 2 2 4 2 2 2 2 2 3" xfId="29509" xr:uid="{00000000-0005-0000-0000-0000A5010000}"/>
    <cellStyle name="Normal 4 2 2 4 2 2 2 2 3" xfId="16350" xr:uid="{00000000-0005-0000-0000-000012020000}"/>
    <cellStyle name="Normal 4 2 2 4 2 2 2 2 4" xfId="24508" xr:uid="{00000000-0005-0000-0000-0000A5010000}"/>
    <cellStyle name="Normal 4 2 2 4 2 2 2 2 5" xfId="8053" xr:uid="{00000000-0005-0000-0000-000012020000}"/>
    <cellStyle name="Normal 4 2 2 4 2 2 2 2 6" xfId="34428" xr:uid="{1F3209FF-3BBD-46BE-A65E-ABE210FBBF01}"/>
    <cellStyle name="Normal 4 2 2 4 2 2 2 3" xfId="10461" xr:uid="{00000000-0005-0000-0000-000012020000}"/>
    <cellStyle name="Normal 4 2 2 4 2 2 2 3 2" xfId="18759" xr:uid="{00000000-0005-0000-0000-000012020000}"/>
    <cellStyle name="Normal 4 2 2 4 2 2 2 3 2 2" xfId="28264" xr:uid="{00000000-0005-0000-0000-0000A5010000}"/>
    <cellStyle name="Normal 4 2 2 4 2 2 2 3 3" xfId="23315" xr:uid="{00000000-0005-0000-0000-0000A5010000}"/>
    <cellStyle name="Normal 4 2 2 4 2 2 2 4" xfId="14560" xr:uid="{00000000-0005-0000-0000-0000B6000000}"/>
    <cellStyle name="Normal 4 2 2 4 2 2 2 4 2" xfId="30694" xr:uid="{00000000-0005-0000-0000-0000A5010000}"/>
    <cellStyle name="Normal 4 2 2 4 2 2 2 4 3" xfId="25693" xr:uid="{00000000-0005-0000-0000-0000A5010000}"/>
    <cellStyle name="Normal 4 2 2 4 2 2 2 5" xfId="26979" xr:uid="{00000000-0005-0000-0000-0000A5010000}"/>
    <cellStyle name="Normal 4 2 2 4 2 2 2 6" xfId="22071" xr:uid="{00000000-0005-0000-0000-0000A5010000}"/>
    <cellStyle name="Normal 4 2 2 4 2 2 2 7" xfId="6262" xr:uid="{00000000-0005-0000-0000-0000B6000000}"/>
    <cellStyle name="Normal 4 2 2 4 2 2 2 8" xfId="32610" xr:uid="{73B7F6F9-39A0-404A-8A54-63A26279645D}"/>
    <cellStyle name="Normal 4 2 2 4 2 2 3" xfId="3007" xr:uid="{00000000-0005-0000-0000-000011020000}"/>
    <cellStyle name="Normal 4 2 2 4 2 2 3 2" xfId="11384" xr:uid="{00000000-0005-0000-0000-000011020000}"/>
    <cellStyle name="Normal 4 2 2 4 2 2 3 2 2" xfId="19682" xr:uid="{00000000-0005-0000-0000-000011020000}"/>
    <cellStyle name="Normal 4 2 2 4 2 2 3 2 3" xfId="28573" xr:uid="{00000000-0005-0000-0000-0000B6000000}"/>
    <cellStyle name="Normal 4 2 2 4 2 2 3 3" xfId="14861" xr:uid="{00000000-0005-0000-0000-0000B6000000}"/>
    <cellStyle name="Normal 4 2 2 4 2 2 3 4" xfId="23609" xr:uid="{00000000-0005-0000-0000-0000B6000000}"/>
    <cellStyle name="Normal 4 2 2 4 2 2 3 5" xfId="6563" xr:uid="{00000000-0005-0000-0000-0000B6000000}"/>
    <cellStyle name="Normal 4 2 2 4 2 2 3 6" xfId="33533" xr:uid="{2B9FE366-14D2-44A2-9A94-80C7E1F23396}"/>
    <cellStyle name="Normal 4 2 2 4 2 2 4" xfId="8343" xr:uid="{00000000-0005-0000-0000-0000B6000000}"/>
    <cellStyle name="Normal 4 2 2 4 2 2 4 2" xfId="16640" xr:uid="{00000000-0005-0000-0000-0000B6000000}"/>
    <cellStyle name="Normal 4 2 2 4 2 2 4 2 2" xfId="27304" xr:uid="{00000000-0005-0000-0000-0000B6000000}"/>
    <cellStyle name="Normal 4 2 2 4 2 2 4 3" xfId="22379" xr:uid="{00000000-0005-0000-0000-0000B6000000}"/>
    <cellStyle name="Normal 4 2 2 4 2 2 5" xfId="8644" xr:uid="{00000000-0005-0000-0000-0000B6000000}"/>
    <cellStyle name="Normal 4 2 2 4 2 2 5 2" xfId="16941" xr:uid="{00000000-0005-0000-0000-0000B6000000}"/>
    <cellStyle name="Normal 4 2 2 4 2 2 5 2 2" xfId="29798" xr:uid="{00000000-0005-0000-0000-0000B6000000}"/>
    <cellStyle name="Normal 4 2 2 4 2 2 5 3" xfId="24797" xr:uid="{00000000-0005-0000-0000-0000B6000000}"/>
    <cellStyle name="Normal 4 2 2 4 2 2 6" xfId="9567" xr:uid="{00000000-0005-0000-0000-000011020000}"/>
    <cellStyle name="Normal 4 2 2 4 2 2 6 2" xfId="17865" xr:uid="{00000000-0005-0000-0000-000011020000}"/>
    <cellStyle name="Normal 4 2 2 4 2 2 6 3" xfId="26018" xr:uid="{00000000-0005-0000-0000-0000B6000000}"/>
    <cellStyle name="Normal 4 2 2 4 2 2 7" xfId="12574" xr:uid="{00000000-0005-0000-0000-0000B6000000}"/>
    <cellStyle name="Normal 4 2 2 4 2 2 7 2" xfId="20872" xr:uid="{00000000-0005-0000-0000-0000B6000000}"/>
    <cellStyle name="Normal 4 2 2 4 2 2 8" xfId="13602" xr:uid="{00000000-0005-0000-0000-000027030000}"/>
    <cellStyle name="Normal 4 2 2 4 2 2 9" xfId="21169" xr:uid="{00000000-0005-0000-0000-0000B6000000}"/>
    <cellStyle name="Normal 4 2 2 4 2 3" xfId="1341" xr:uid="{00000000-0005-0000-0000-000013020000}"/>
    <cellStyle name="Normal 4 2 2 4 2 3 2" xfId="3167" xr:uid="{00000000-0005-0000-0000-000013020000}"/>
    <cellStyle name="Normal 4 2 2 4 2 3 2 2" xfId="11544" xr:uid="{00000000-0005-0000-0000-000013020000}"/>
    <cellStyle name="Normal 4 2 2 4 2 3 2 2 2" xfId="19842" xr:uid="{00000000-0005-0000-0000-000013020000}"/>
    <cellStyle name="Normal 4 2 2 4 2 3 2 2 3" xfId="28778" xr:uid="{00000000-0005-0000-0000-0000A4010000}"/>
    <cellStyle name="Normal 4 2 2 4 2 3 2 3" xfId="15616" xr:uid="{00000000-0005-0000-0000-000013020000}"/>
    <cellStyle name="Normal 4 2 2 4 2 3 2 4" xfId="23777" xr:uid="{00000000-0005-0000-0000-0000A4010000}"/>
    <cellStyle name="Normal 4 2 2 4 2 3 2 5" xfId="7319" xr:uid="{00000000-0005-0000-0000-000013020000}"/>
    <cellStyle name="Normal 4 2 2 4 2 3 2 6" xfId="33693" xr:uid="{AFC67CFB-3C06-4355-84D6-902E10543359}"/>
    <cellStyle name="Normal 4 2 2 4 2 3 3" xfId="9727" xr:uid="{00000000-0005-0000-0000-000013020000}"/>
    <cellStyle name="Normal 4 2 2 4 2 3 3 2" xfId="18025" xr:uid="{00000000-0005-0000-0000-000013020000}"/>
    <cellStyle name="Normal 4 2 2 4 2 3 3 2 2" xfId="27533" xr:uid="{00000000-0005-0000-0000-0000A4010000}"/>
    <cellStyle name="Normal 4 2 2 4 2 3 3 3" xfId="22584" xr:uid="{00000000-0005-0000-0000-0000A4010000}"/>
    <cellStyle name="Normal 4 2 2 4 2 3 4" xfId="14416" xr:uid="{00000000-0005-0000-0000-0000B5000000}"/>
    <cellStyle name="Normal 4 2 2 4 2 3 4 2" xfId="29963" xr:uid="{00000000-0005-0000-0000-0000A4010000}"/>
    <cellStyle name="Normal 4 2 2 4 2 3 4 3" xfId="24962" xr:uid="{00000000-0005-0000-0000-0000A4010000}"/>
    <cellStyle name="Normal 4 2 2 4 2 3 5" xfId="26247" xr:uid="{00000000-0005-0000-0000-0000A4010000}"/>
    <cellStyle name="Normal 4 2 2 4 2 3 6" xfId="21339" xr:uid="{00000000-0005-0000-0000-0000A4010000}"/>
    <cellStyle name="Normal 4 2 2 4 2 3 7" xfId="6118" xr:uid="{00000000-0005-0000-0000-0000B5000000}"/>
    <cellStyle name="Normal 4 2 2 4 2 3 8" xfId="31877" xr:uid="{DABEB5DA-2048-4A4F-B64C-224F43E0344B}"/>
    <cellStyle name="Normal 4 2 2 4 2 4" xfId="2271" xr:uid="{00000000-0005-0000-0000-000010020000}"/>
    <cellStyle name="Normal 4 2 2 4 2 4 2" xfId="10648" xr:uid="{00000000-0005-0000-0000-000010020000}"/>
    <cellStyle name="Normal 4 2 2 4 2 4 2 2" xfId="18946" xr:uid="{00000000-0005-0000-0000-000010020000}"/>
    <cellStyle name="Normal 4 2 2 4 2 4 2 3" xfId="28429" xr:uid="{00000000-0005-0000-0000-0000B5000000}"/>
    <cellStyle name="Normal 4 2 2 4 2 4 3" xfId="14717" xr:uid="{00000000-0005-0000-0000-0000B5000000}"/>
    <cellStyle name="Normal 4 2 2 4 2 4 4" xfId="23465" xr:uid="{00000000-0005-0000-0000-0000B5000000}"/>
    <cellStyle name="Normal 4 2 2 4 2 4 5" xfId="6419" xr:uid="{00000000-0005-0000-0000-0000B5000000}"/>
    <cellStyle name="Normal 4 2 2 4 2 4 6" xfId="32797" xr:uid="{2A1DC0B9-8538-42EF-9BE3-2B2A12C6A2BA}"/>
    <cellStyle name="Normal 4 2 2 4 2 5" xfId="8199" xr:uid="{00000000-0005-0000-0000-0000B5000000}"/>
    <cellStyle name="Normal 4 2 2 4 2 5 2" xfId="16496" xr:uid="{00000000-0005-0000-0000-0000B5000000}"/>
    <cellStyle name="Normal 4 2 2 4 2 5 2 2" xfId="27160" xr:uid="{00000000-0005-0000-0000-0000B5000000}"/>
    <cellStyle name="Normal 4 2 2 4 2 5 3" xfId="22235" xr:uid="{00000000-0005-0000-0000-0000B5000000}"/>
    <cellStyle name="Normal 4 2 2 4 2 6" xfId="8500" xr:uid="{00000000-0005-0000-0000-0000B5000000}"/>
    <cellStyle name="Normal 4 2 2 4 2 6 2" xfId="16797" xr:uid="{00000000-0005-0000-0000-0000B5000000}"/>
    <cellStyle name="Normal 4 2 2 4 2 6 2 2" xfId="29654" xr:uid="{00000000-0005-0000-0000-0000B5000000}"/>
    <cellStyle name="Normal 4 2 2 4 2 6 3" xfId="24653" xr:uid="{00000000-0005-0000-0000-0000B5000000}"/>
    <cellStyle name="Normal 4 2 2 4 2 7" xfId="8833" xr:uid="{00000000-0005-0000-0000-000010020000}"/>
    <cellStyle name="Normal 4 2 2 4 2 7 2" xfId="17131" xr:uid="{00000000-0005-0000-0000-000010020000}"/>
    <cellStyle name="Normal 4 2 2 4 2 7 3" xfId="25874" xr:uid="{00000000-0005-0000-0000-0000B5000000}"/>
    <cellStyle name="Normal 4 2 2 4 2 8" xfId="12430" xr:uid="{00000000-0005-0000-0000-0000B5000000}"/>
    <cellStyle name="Normal 4 2 2 4 2 8 2" xfId="20728" xr:uid="{00000000-0005-0000-0000-0000B5000000}"/>
    <cellStyle name="Normal 4 2 2 4 2 9" xfId="12974" xr:uid="{00000000-0005-0000-0000-000026030000}"/>
    <cellStyle name="Normal 4 2 2 4 20" xfId="20953" xr:uid="{00000000-0005-0000-0000-0000B4000000}"/>
    <cellStyle name="Normal 4 2 2 4 21" xfId="4217" xr:uid="{00000000-0005-0000-0000-000022030000}"/>
    <cellStyle name="Normal 4 2 2 4 22" xfId="30833" xr:uid="{21885CA7-1AEE-44CF-A1D1-7A4380800227}"/>
    <cellStyle name="Normal 4 2 2 4 3" xfId="504" xr:uid="{00000000-0005-0000-0000-000014020000}"/>
    <cellStyle name="Normal 4 2 2 4 3 10" xfId="21097" xr:uid="{00000000-0005-0000-0000-0000B7000000}"/>
    <cellStyle name="Normal 4 2 2 4 3 11" xfId="4520" xr:uid="{00000000-0005-0000-0000-000028030000}"/>
    <cellStyle name="Normal 4 2 2 4 3 12" xfId="31014" xr:uid="{1AB9B577-A6AD-4098-A78D-3C82B1217E7B}"/>
    <cellStyle name="Normal 4 2 2 4 3 2" xfId="1415" xr:uid="{00000000-0005-0000-0000-000015020000}"/>
    <cellStyle name="Normal 4 2 2 4 3 2 2" xfId="3240" xr:uid="{00000000-0005-0000-0000-000015020000}"/>
    <cellStyle name="Normal 4 2 2 4 3 2 2 2" xfId="11617" xr:uid="{00000000-0005-0000-0000-000015020000}"/>
    <cellStyle name="Normal 4 2 2 4 3 2 2 2 2" xfId="19915" xr:uid="{00000000-0005-0000-0000-000015020000}"/>
    <cellStyle name="Normal 4 2 2 4 3 2 2 2 3" xfId="28851" xr:uid="{00000000-0005-0000-0000-0000A6010000}"/>
    <cellStyle name="Normal 4 2 2 4 3 2 2 3" xfId="15689" xr:uid="{00000000-0005-0000-0000-000015020000}"/>
    <cellStyle name="Normal 4 2 2 4 3 2 2 4" xfId="23850" xr:uid="{00000000-0005-0000-0000-0000A6010000}"/>
    <cellStyle name="Normal 4 2 2 4 3 2 2 5" xfId="7392" xr:uid="{00000000-0005-0000-0000-000015020000}"/>
    <cellStyle name="Normal 4 2 2 4 3 2 2 6" xfId="33766" xr:uid="{3B79A824-2601-4A7C-90FD-271ABF3708A0}"/>
    <cellStyle name="Normal 4 2 2 4 3 2 3" xfId="9800" xr:uid="{00000000-0005-0000-0000-000015020000}"/>
    <cellStyle name="Normal 4 2 2 4 3 2 3 2" xfId="18098" xr:uid="{00000000-0005-0000-0000-000015020000}"/>
    <cellStyle name="Normal 4 2 2 4 3 2 3 2 2" xfId="27606" xr:uid="{00000000-0005-0000-0000-0000A6010000}"/>
    <cellStyle name="Normal 4 2 2 4 3 2 3 3" xfId="22657" xr:uid="{00000000-0005-0000-0000-0000A6010000}"/>
    <cellStyle name="Normal 4 2 2 4 3 2 4" xfId="13675" xr:uid="{00000000-0005-0000-0000-000029030000}"/>
    <cellStyle name="Normal 4 2 2 4 3 2 4 2" xfId="30036" xr:uid="{00000000-0005-0000-0000-0000A6010000}"/>
    <cellStyle name="Normal 4 2 2 4 3 2 4 3" xfId="25035" xr:uid="{00000000-0005-0000-0000-0000A6010000}"/>
    <cellStyle name="Normal 4 2 2 4 3 2 5" xfId="26320" xr:uid="{00000000-0005-0000-0000-0000A6010000}"/>
    <cellStyle name="Normal 4 2 2 4 3 2 6" xfId="21412" xr:uid="{00000000-0005-0000-0000-0000A6010000}"/>
    <cellStyle name="Normal 4 2 2 4 3 2 7" xfId="5376" xr:uid="{00000000-0005-0000-0000-000029030000}"/>
    <cellStyle name="Normal 4 2 2 4 3 2 8" xfId="31950" xr:uid="{C7C55344-413A-458B-9F18-2DD9EE64EB44}"/>
    <cellStyle name="Normal 4 2 2 4 3 3" xfId="2344" xr:uid="{00000000-0005-0000-0000-000014020000}"/>
    <cellStyle name="Normal 4 2 2 4 3 3 2" xfId="10721" xr:uid="{00000000-0005-0000-0000-000014020000}"/>
    <cellStyle name="Normal 4 2 2 4 3 3 2 2" xfId="19019" xr:uid="{00000000-0005-0000-0000-000014020000}"/>
    <cellStyle name="Normal 4 2 2 4 3 3 2 3" xfId="28501" xr:uid="{00000000-0005-0000-0000-0000B7000000}"/>
    <cellStyle name="Normal 4 2 2 4 3 3 3" xfId="14488" xr:uid="{00000000-0005-0000-0000-0000B7000000}"/>
    <cellStyle name="Normal 4 2 2 4 3 3 4" xfId="23537" xr:uid="{00000000-0005-0000-0000-0000B7000000}"/>
    <cellStyle name="Normal 4 2 2 4 3 3 5" xfId="6190" xr:uid="{00000000-0005-0000-0000-0000B7000000}"/>
    <cellStyle name="Normal 4 2 2 4 3 3 6" xfId="32870" xr:uid="{BA7EAFCB-DADD-489A-9EDA-FFC387DFAC8E}"/>
    <cellStyle name="Normal 4 2 2 4 3 4" xfId="6491" xr:uid="{00000000-0005-0000-0000-0000B7000000}"/>
    <cellStyle name="Normal 4 2 2 4 3 4 2" xfId="14789" xr:uid="{00000000-0005-0000-0000-0000B7000000}"/>
    <cellStyle name="Normal 4 2 2 4 3 4 2 2" xfId="27232" xr:uid="{00000000-0005-0000-0000-0000B7000000}"/>
    <cellStyle name="Normal 4 2 2 4 3 4 3" xfId="22307" xr:uid="{00000000-0005-0000-0000-0000B7000000}"/>
    <cellStyle name="Normal 4 2 2 4 3 5" xfId="8271" xr:uid="{00000000-0005-0000-0000-0000B7000000}"/>
    <cellStyle name="Normal 4 2 2 4 3 5 2" xfId="16568" xr:uid="{00000000-0005-0000-0000-0000B7000000}"/>
    <cellStyle name="Normal 4 2 2 4 3 5 2 2" xfId="29726" xr:uid="{00000000-0005-0000-0000-0000B7000000}"/>
    <cellStyle name="Normal 4 2 2 4 3 5 3" xfId="24725" xr:uid="{00000000-0005-0000-0000-0000B7000000}"/>
    <cellStyle name="Normal 4 2 2 4 3 6" xfId="8572" xr:uid="{00000000-0005-0000-0000-0000B7000000}"/>
    <cellStyle name="Normal 4 2 2 4 3 6 2" xfId="16869" xr:uid="{00000000-0005-0000-0000-0000B7000000}"/>
    <cellStyle name="Normal 4 2 2 4 3 6 3" xfId="25946" xr:uid="{00000000-0005-0000-0000-0000B7000000}"/>
    <cellStyle name="Normal 4 2 2 4 3 7" xfId="8906" xr:uid="{00000000-0005-0000-0000-000014020000}"/>
    <cellStyle name="Normal 4 2 2 4 3 7 2" xfId="17204" xr:uid="{00000000-0005-0000-0000-000014020000}"/>
    <cellStyle name="Normal 4 2 2 4 3 8" xfId="12502" xr:uid="{00000000-0005-0000-0000-0000B7000000}"/>
    <cellStyle name="Normal 4 2 2 4 3 8 2" xfId="20800" xr:uid="{00000000-0005-0000-0000-0000B7000000}"/>
    <cellStyle name="Normal 4 2 2 4 3 9" xfId="13025" xr:uid="{00000000-0005-0000-0000-000028030000}"/>
    <cellStyle name="Normal 4 2 2 4 4" xfId="583" xr:uid="{00000000-0005-0000-0000-000016020000}"/>
    <cellStyle name="Normal 4 2 2 4 4 2" xfId="1489" xr:uid="{00000000-0005-0000-0000-000017020000}"/>
    <cellStyle name="Normal 4 2 2 4 4 2 2" xfId="3314" xr:uid="{00000000-0005-0000-0000-000017020000}"/>
    <cellStyle name="Normal 4 2 2 4 4 2 2 2" xfId="11691" xr:uid="{00000000-0005-0000-0000-000017020000}"/>
    <cellStyle name="Normal 4 2 2 4 4 2 2 2 2" xfId="19989" xr:uid="{00000000-0005-0000-0000-000017020000}"/>
    <cellStyle name="Normal 4 2 2 4 4 2 2 3" xfId="15763" xr:uid="{00000000-0005-0000-0000-000017020000}"/>
    <cellStyle name="Normal 4 2 2 4 4 2 2 4" xfId="28924" xr:uid="{00000000-0005-0000-0000-0000A7010000}"/>
    <cellStyle name="Normal 4 2 2 4 4 2 2 5" xfId="7466" xr:uid="{00000000-0005-0000-0000-000017020000}"/>
    <cellStyle name="Normal 4 2 2 4 4 2 2 6" xfId="33840" xr:uid="{70DF1C7D-82B5-40C9-B9C7-320960C5B1B0}"/>
    <cellStyle name="Normal 4 2 2 4 4 2 3" xfId="9874" xr:uid="{00000000-0005-0000-0000-000017020000}"/>
    <cellStyle name="Normal 4 2 2 4 4 2 3 2" xfId="18172" xr:uid="{00000000-0005-0000-0000-000017020000}"/>
    <cellStyle name="Normal 4 2 2 4 4 2 4" xfId="13749" xr:uid="{00000000-0005-0000-0000-00002B030000}"/>
    <cellStyle name="Normal 4 2 2 4 4 2 5" xfId="23923" xr:uid="{00000000-0005-0000-0000-0000A7010000}"/>
    <cellStyle name="Normal 4 2 2 4 4 2 6" xfId="5450" xr:uid="{00000000-0005-0000-0000-00002B030000}"/>
    <cellStyle name="Normal 4 2 2 4 4 2 7" xfId="32024" xr:uid="{E29FB861-2242-4518-BA2E-2FC1663479BB}"/>
    <cellStyle name="Normal 4 2 2 4 4 3" xfId="2419" xr:uid="{00000000-0005-0000-0000-000016020000}"/>
    <cellStyle name="Normal 4 2 2 4 4 3 2" xfId="10796" xr:uid="{00000000-0005-0000-0000-000016020000}"/>
    <cellStyle name="Normal 4 2 2 4 4 3 2 2" xfId="19094" xr:uid="{00000000-0005-0000-0000-000016020000}"/>
    <cellStyle name="Normal 4 2 2 4 4 3 2 3" xfId="27679" xr:uid="{00000000-0005-0000-0000-0000A7010000}"/>
    <cellStyle name="Normal 4 2 2 4 4 3 3" xfId="14941" xr:uid="{00000000-0005-0000-0000-000016020000}"/>
    <cellStyle name="Normal 4 2 2 4 4 3 4" xfId="22730" xr:uid="{00000000-0005-0000-0000-0000A7010000}"/>
    <cellStyle name="Normal 4 2 2 4 4 3 5" xfId="6643" xr:uid="{00000000-0005-0000-0000-000016020000}"/>
    <cellStyle name="Normal 4 2 2 4 4 3 6" xfId="32945" xr:uid="{3DC4AD4C-7F0D-40A7-8966-EAB32A6A7A92}"/>
    <cellStyle name="Normal 4 2 2 4 4 4" xfId="8980" xr:uid="{00000000-0005-0000-0000-000016020000}"/>
    <cellStyle name="Normal 4 2 2 4 4 4 2" xfId="17278" xr:uid="{00000000-0005-0000-0000-000016020000}"/>
    <cellStyle name="Normal 4 2 2 4 4 4 2 2" xfId="30109" xr:uid="{00000000-0005-0000-0000-0000A7010000}"/>
    <cellStyle name="Normal 4 2 2 4 4 4 3" xfId="25108" xr:uid="{00000000-0005-0000-0000-0000A7010000}"/>
    <cellStyle name="Normal 4 2 2 4 4 5" xfId="13206" xr:uid="{00000000-0005-0000-0000-00002A030000}"/>
    <cellStyle name="Normal 4 2 2 4 4 5 2" xfId="26393" xr:uid="{00000000-0005-0000-0000-0000A7010000}"/>
    <cellStyle name="Normal 4 2 2 4 4 6" xfId="21486" xr:uid="{00000000-0005-0000-0000-0000A7010000}"/>
    <cellStyle name="Normal 4 2 2 4 4 7" xfId="4701" xr:uid="{00000000-0005-0000-0000-00002A030000}"/>
    <cellStyle name="Normal 4 2 2 4 4 8" xfId="31087" xr:uid="{6B1B7F87-3C96-48E1-A116-3259DA2DCEDA}"/>
    <cellStyle name="Normal 4 2 2 4 5" xfId="655" xr:uid="{00000000-0005-0000-0000-000018020000}"/>
    <cellStyle name="Normal 4 2 2 4 5 2" xfId="1561" xr:uid="{00000000-0005-0000-0000-000019020000}"/>
    <cellStyle name="Normal 4 2 2 4 5 2 2" xfId="3386" xr:uid="{00000000-0005-0000-0000-000019020000}"/>
    <cellStyle name="Normal 4 2 2 4 5 2 2 2" xfId="11763" xr:uid="{00000000-0005-0000-0000-000019020000}"/>
    <cellStyle name="Normal 4 2 2 4 5 2 2 2 2" xfId="20061" xr:uid="{00000000-0005-0000-0000-000019020000}"/>
    <cellStyle name="Normal 4 2 2 4 5 2 2 3" xfId="15835" xr:uid="{00000000-0005-0000-0000-000019020000}"/>
    <cellStyle name="Normal 4 2 2 4 5 2 2 4" xfId="28995" xr:uid="{00000000-0005-0000-0000-0000A8010000}"/>
    <cellStyle name="Normal 4 2 2 4 5 2 2 5" xfId="7538" xr:uid="{00000000-0005-0000-0000-000019020000}"/>
    <cellStyle name="Normal 4 2 2 4 5 2 2 6" xfId="33912" xr:uid="{D5687E86-9262-4BCA-8983-6470FFD629EF}"/>
    <cellStyle name="Normal 4 2 2 4 5 2 3" xfId="9946" xr:uid="{00000000-0005-0000-0000-000019020000}"/>
    <cellStyle name="Normal 4 2 2 4 5 2 3 2" xfId="18244" xr:uid="{00000000-0005-0000-0000-000019020000}"/>
    <cellStyle name="Normal 4 2 2 4 5 2 4" xfId="13821" xr:uid="{00000000-0005-0000-0000-00002D030000}"/>
    <cellStyle name="Normal 4 2 2 4 5 2 5" xfId="23994" xr:uid="{00000000-0005-0000-0000-0000A8010000}"/>
    <cellStyle name="Normal 4 2 2 4 5 2 6" xfId="5522" xr:uid="{00000000-0005-0000-0000-00002D030000}"/>
    <cellStyle name="Normal 4 2 2 4 5 2 7" xfId="32096" xr:uid="{281A069B-C5AF-4590-A9D0-4C8EE6296FD2}"/>
    <cellStyle name="Normal 4 2 2 4 5 3" xfId="2491" xr:uid="{00000000-0005-0000-0000-000018020000}"/>
    <cellStyle name="Normal 4 2 2 4 5 3 2" xfId="10868" xr:uid="{00000000-0005-0000-0000-000018020000}"/>
    <cellStyle name="Normal 4 2 2 4 5 3 2 2" xfId="19166" xr:uid="{00000000-0005-0000-0000-000018020000}"/>
    <cellStyle name="Normal 4 2 2 4 5 3 2 3" xfId="27750" xr:uid="{00000000-0005-0000-0000-0000A8010000}"/>
    <cellStyle name="Normal 4 2 2 4 5 3 3" xfId="15013" xr:uid="{00000000-0005-0000-0000-000018020000}"/>
    <cellStyle name="Normal 4 2 2 4 5 3 4" xfId="22801" xr:uid="{00000000-0005-0000-0000-0000A8010000}"/>
    <cellStyle name="Normal 4 2 2 4 5 3 5" xfId="6715" xr:uid="{00000000-0005-0000-0000-000018020000}"/>
    <cellStyle name="Normal 4 2 2 4 5 3 6" xfId="33017" xr:uid="{D5A50947-4FC1-41E5-B186-E281FE24AC8A}"/>
    <cellStyle name="Normal 4 2 2 4 5 4" xfId="9052" xr:uid="{00000000-0005-0000-0000-000018020000}"/>
    <cellStyle name="Normal 4 2 2 4 5 4 2" xfId="17350" xr:uid="{00000000-0005-0000-0000-000018020000}"/>
    <cellStyle name="Normal 4 2 2 4 5 4 2 2" xfId="30180" xr:uid="{00000000-0005-0000-0000-0000A8010000}"/>
    <cellStyle name="Normal 4 2 2 4 5 4 3" xfId="25179" xr:uid="{00000000-0005-0000-0000-0000A8010000}"/>
    <cellStyle name="Normal 4 2 2 4 5 5" xfId="13280" xr:uid="{00000000-0005-0000-0000-00002C030000}"/>
    <cellStyle name="Normal 4 2 2 4 5 5 2" xfId="26464" xr:uid="{00000000-0005-0000-0000-0000A8010000}"/>
    <cellStyle name="Normal 4 2 2 4 5 6" xfId="21557" xr:uid="{00000000-0005-0000-0000-0000A8010000}"/>
    <cellStyle name="Normal 4 2 2 4 5 7" xfId="4910" xr:uid="{00000000-0005-0000-0000-00002C030000}"/>
    <cellStyle name="Normal 4 2 2 4 5 8" xfId="31158" xr:uid="{75CF2F5A-1321-4617-9378-3622B1E5ACE9}"/>
    <cellStyle name="Normal 4 2 2 4 6" xfId="728" xr:uid="{00000000-0005-0000-0000-00001A020000}"/>
    <cellStyle name="Normal 4 2 2 4 6 2" xfId="1633" xr:uid="{00000000-0005-0000-0000-00001B020000}"/>
    <cellStyle name="Normal 4 2 2 4 6 2 2" xfId="3458" xr:uid="{00000000-0005-0000-0000-00001B020000}"/>
    <cellStyle name="Normal 4 2 2 4 6 2 2 2" xfId="11835" xr:uid="{00000000-0005-0000-0000-00001B020000}"/>
    <cellStyle name="Normal 4 2 2 4 6 2 2 2 2" xfId="20133" xr:uid="{00000000-0005-0000-0000-00001B020000}"/>
    <cellStyle name="Normal 4 2 2 4 6 2 2 3" xfId="15907" xr:uid="{00000000-0005-0000-0000-00001B020000}"/>
    <cellStyle name="Normal 4 2 2 4 6 2 2 4" xfId="29067" xr:uid="{00000000-0005-0000-0000-0000A9010000}"/>
    <cellStyle name="Normal 4 2 2 4 6 2 2 5" xfId="7610" xr:uid="{00000000-0005-0000-0000-00001B020000}"/>
    <cellStyle name="Normal 4 2 2 4 6 2 2 6" xfId="33984" xr:uid="{982D770D-0D68-44E4-AF38-E9D0A71A5369}"/>
    <cellStyle name="Normal 4 2 2 4 6 2 3" xfId="10018" xr:uid="{00000000-0005-0000-0000-00001B020000}"/>
    <cellStyle name="Normal 4 2 2 4 6 2 3 2" xfId="18316" xr:uid="{00000000-0005-0000-0000-00001B020000}"/>
    <cellStyle name="Normal 4 2 2 4 6 2 4" xfId="13893" xr:uid="{00000000-0005-0000-0000-00002F030000}"/>
    <cellStyle name="Normal 4 2 2 4 6 2 5" xfId="24066" xr:uid="{00000000-0005-0000-0000-0000A9010000}"/>
    <cellStyle name="Normal 4 2 2 4 6 2 6" xfId="5594" xr:uid="{00000000-0005-0000-0000-00002F030000}"/>
    <cellStyle name="Normal 4 2 2 4 6 2 7" xfId="32168" xr:uid="{4BE68DF7-48AC-43B3-BA84-A3A3628FE306}"/>
    <cellStyle name="Normal 4 2 2 4 6 3" xfId="2563" xr:uid="{00000000-0005-0000-0000-00001A020000}"/>
    <cellStyle name="Normal 4 2 2 4 6 3 2" xfId="10940" xr:uid="{00000000-0005-0000-0000-00001A020000}"/>
    <cellStyle name="Normal 4 2 2 4 6 3 2 2" xfId="19238" xr:uid="{00000000-0005-0000-0000-00001A020000}"/>
    <cellStyle name="Normal 4 2 2 4 6 3 2 3" xfId="27822" xr:uid="{00000000-0005-0000-0000-0000A9010000}"/>
    <cellStyle name="Normal 4 2 2 4 6 3 3" xfId="15085" xr:uid="{00000000-0005-0000-0000-00001A020000}"/>
    <cellStyle name="Normal 4 2 2 4 6 3 4" xfId="22873" xr:uid="{00000000-0005-0000-0000-0000A9010000}"/>
    <cellStyle name="Normal 4 2 2 4 6 3 5" xfId="6787" xr:uid="{00000000-0005-0000-0000-00001A020000}"/>
    <cellStyle name="Normal 4 2 2 4 6 3 6" xfId="33089" xr:uid="{4B60FCA3-65CD-4982-AB71-1DDBC49B746A}"/>
    <cellStyle name="Normal 4 2 2 4 6 4" xfId="9124" xr:uid="{00000000-0005-0000-0000-00001A020000}"/>
    <cellStyle name="Normal 4 2 2 4 6 4 2" xfId="17422" xr:uid="{00000000-0005-0000-0000-00001A020000}"/>
    <cellStyle name="Normal 4 2 2 4 6 4 2 2" xfId="30252" xr:uid="{00000000-0005-0000-0000-0000A9010000}"/>
    <cellStyle name="Normal 4 2 2 4 6 4 3" xfId="25251" xr:uid="{00000000-0005-0000-0000-0000A9010000}"/>
    <cellStyle name="Normal 4 2 2 4 6 5" xfId="13353" xr:uid="{00000000-0005-0000-0000-00002E030000}"/>
    <cellStyle name="Normal 4 2 2 4 6 5 2" xfId="26536" xr:uid="{00000000-0005-0000-0000-0000A9010000}"/>
    <cellStyle name="Normal 4 2 2 4 6 6" xfId="21629" xr:uid="{00000000-0005-0000-0000-0000A9010000}"/>
    <cellStyle name="Normal 4 2 2 4 6 7" xfId="4983" xr:uid="{00000000-0005-0000-0000-00002E030000}"/>
    <cellStyle name="Normal 4 2 2 4 6 8" xfId="31230" xr:uid="{C12353BD-CEF2-4EA4-BEDF-D8BB89B00E00}"/>
    <cellStyle name="Normal 4 2 2 4 7" xfId="814" xr:uid="{00000000-0005-0000-0000-00001C020000}"/>
    <cellStyle name="Normal 4 2 2 4 7 2" xfId="1718" xr:uid="{00000000-0005-0000-0000-00001D020000}"/>
    <cellStyle name="Normal 4 2 2 4 7 2 2" xfId="3542" xr:uid="{00000000-0005-0000-0000-00001D020000}"/>
    <cellStyle name="Normal 4 2 2 4 7 2 2 2" xfId="11919" xr:uid="{00000000-0005-0000-0000-00001D020000}"/>
    <cellStyle name="Normal 4 2 2 4 7 2 2 2 2" xfId="20217" xr:uid="{00000000-0005-0000-0000-00001D020000}"/>
    <cellStyle name="Normal 4 2 2 4 7 2 2 3" xfId="15990" xr:uid="{00000000-0005-0000-0000-00001D020000}"/>
    <cellStyle name="Normal 4 2 2 4 7 2 2 4" xfId="29149" xr:uid="{00000000-0005-0000-0000-0000AA010000}"/>
    <cellStyle name="Normal 4 2 2 4 7 2 2 5" xfId="7693" xr:uid="{00000000-0005-0000-0000-00001D020000}"/>
    <cellStyle name="Normal 4 2 2 4 7 2 2 6" xfId="34068" xr:uid="{86A7A171-65A0-4C0E-B9A7-0CB08FD52427}"/>
    <cellStyle name="Normal 4 2 2 4 7 2 3" xfId="10101" xr:uid="{00000000-0005-0000-0000-00001D020000}"/>
    <cellStyle name="Normal 4 2 2 4 7 2 3 2" xfId="18399" xr:uid="{00000000-0005-0000-0000-00001D020000}"/>
    <cellStyle name="Normal 4 2 2 4 7 2 4" xfId="13977" xr:uid="{00000000-0005-0000-0000-000031030000}"/>
    <cellStyle name="Normal 4 2 2 4 7 2 5" xfId="24148" xr:uid="{00000000-0005-0000-0000-0000AA010000}"/>
    <cellStyle name="Normal 4 2 2 4 7 2 6" xfId="5678" xr:uid="{00000000-0005-0000-0000-000031030000}"/>
    <cellStyle name="Normal 4 2 2 4 7 2 7" xfId="32252" xr:uid="{E61E5887-E1C5-4B1F-9B9E-2D712F0A1C95}"/>
    <cellStyle name="Normal 4 2 2 4 7 3" xfId="2647" xr:uid="{00000000-0005-0000-0000-00001C020000}"/>
    <cellStyle name="Normal 4 2 2 4 7 3 2" xfId="11024" xr:uid="{00000000-0005-0000-0000-00001C020000}"/>
    <cellStyle name="Normal 4 2 2 4 7 3 2 2" xfId="19322" xr:uid="{00000000-0005-0000-0000-00001C020000}"/>
    <cellStyle name="Normal 4 2 2 4 7 3 2 3" xfId="27904" xr:uid="{00000000-0005-0000-0000-0000AA010000}"/>
    <cellStyle name="Normal 4 2 2 4 7 3 3" xfId="15168" xr:uid="{00000000-0005-0000-0000-00001C020000}"/>
    <cellStyle name="Normal 4 2 2 4 7 3 4" xfId="22955" xr:uid="{00000000-0005-0000-0000-0000AA010000}"/>
    <cellStyle name="Normal 4 2 2 4 7 3 5" xfId="6870" xr:uid="{00000000-0005-0000-0000-00001C020000}"/>
    <cellStyle name="Normal 4 2 2 4 7 3 6" xfId="33173" xr:uid="{C2F182FA-0B11-42FC-9806-343EDE60ED57}"/>
    <cellStyle name="Normal 4 2 2 4 7 4" xfId="9207" xr:uid="{00000000-0005-0000-0000-00001C020000}"/>
    <cellStyle name="Normal 4 2 2 4 7 4 2" xfId="17505" xr:uid="{00000000-0005-0000-0000-00001C020000}"/>
    <cellStyle name="Normal 4 2 2 4 7 4 2 2" xfId="30334" xr:uid="{00000000-0005-0000-0000-0000AA010000}"/>
    <cellStyle name="Normal 4 2 2 4 7 4 3" xfId="25333" xr:uid="{00000000-0005-0000-0000-0000AA010000}"/>
    <cellStyle name="Normal 4 2 2 4 7 5" xfId="13426" xr:uid="{00000000-0005-0000-0000-000030030000}"/>
    <cellStyle name="Normal 4 2 2 4 7 5 2" xfId="26619" xr:uid="{00000000-0005-0000-0000-0000AA010000}"/>
    <cellStyle name="Normal 4 2 2 4 7 6" xfId="21711" xr:uid="{00000000-0005-0000-0000-0000AA010000}"/>
    <cellStyle name="Normal 4 2 2 4 7 7" xfId="5056" xr:uid="{00000000-0005-0000-0000-000030030000}"/>
    <cellStyle name="Normal 4 2 2 4 7 8" xfId="31313" xr:uid="{7181E4B1-61EC-482E-AC37-1E215BFDEE11}"/>
    <cellStyle name="Normal 4 2 2 4 8" xfId="886" xr:uid="{00000000-0005-0000-0000-00001E020000}"/>
    <cellStyle name="Normal 4 2 2 4 8 2" xfId="1790" xr:uid="{00000000-0005-0000-0000-00001F020000}"/>
    <cellStyle name="Normal 4 2 2 4 8 2 2" xfId="3614" xr:uid="{00000000-0005-0000-0000-00001F020000}"/>
    <cellStyle name="Normal 4 2 2 4 8 2 2 2" xfId="20289" xr:uid="{00000000-0005-0000-0000-00001F020000}"/>
    <cellStyle name="Normal 4 2 2 4 8 2 2 3" xfId="29221" xr:uid="{00000000-0005-0000-0000-0000AB010000}"/>
    <cellStyle name="Normal 4 2 2 4 8 2 2 4" xfId="11991" xr:uid="{00000000-0005-0000-0000-00001F020000}"/>
    <cellStyle name="Normal 4 2 2 4 8 2 2 5" xfId="34140" xr:uid="{0EF122ED-1758-4B86-9CA2-E60F72CBED01}"/>
    <cellStyle name="Normal 4 2 2 4 8 2 3" xfId="10173" xr:uid="{00000000-0005-0000-0000-00001F020000}"/>
    <cellStyle name="Normal 4 2 2 4 8 2 3 2" xfId="18471" xr:uid="{00000000-0005-0000-0000-00001F020000}"/>
    <cellStyle name="Normal 4 2 2 4 8 2 4" xfId="16062" xr:uid="{00000000-0005-0000-0000-00001F020000}"/>
    <cellStyle name="Normal 4 2 2 4 8 2 5" xfId="24220" xr:uid="{00000000-0005-0000-0000-0000AB010000}"/>
    <cellStyle name="Normal 4 2 2 4 8 2 6" xfId="7765" xr:uid="{00000000-0005-0000-0000-00001F020000}"/>
    <cellStyle name="Normal 4 2 2 4 8 2 7" xfId="32324" xr:uid="{B4C94A11-5542-4AF4-B6AB-374AEACBAA2B}"/>
    <cellStyle name="Normal 4 2 2 4 8 3" xfId="2719" xr:uid="{00000000-0005-0000-0000-00001E020000}"/>
    <cellStyle name="Normal 4 2 2 4 8 3 2" xfId="11096" xr:uid="{00000000-0005-0000-0000-00001E020000}"/>
    <cellStyle name="Normal 4 2 2 4 8 3 2 2" xfId="19394" xr:uid="{00000000-0005-0000-0000-00001E020000}"/>
    <cellStyle name="Normal 4 2 2 4 8 3 2 3" xfId="27976" xr:uid="{00000000-0005-0000-0000-0000AB010000}"/>
    <cellStyle name="Normal 4 2 2 4 8 3 3" xfId="15240" xr:uid="{00000000-0005-0000-0000-00001E020000}"/>
    <cellStyle name="Normal 4 2 2 4 8 3 4" xfId="23027" xr:uid="{00000000-0005-0000-0000-0000AB010000}"/>
    <cellStyle name="Normal 4 2 2 4 8 3 5" xfId="6942" xr:uid="{00000000-0005-0000-0000-00001E020000}"/>
    <cellStyle name="Normal 4 2 2 4 8 3 6" xfId="33245" xr:uid="{5A62F6B8-022D-4464-BA32-1F2BF3614034}"/>
    <cellStyle name="Normal 4 2 2 4 8 4" xfId="9279" xr:uid="{00000000-0005-0000-0000-00001E020000}"/>
    <cellStyle name="Normal 4 2 2 4 8 4 2" xfId="17577" xr:uid="{00000000-0005-0000-0000-00001E020000}"/>
    <cellStyle name="Normal 4 2 2 4 8 4 2 2" xfId="30406" xr:uid="{00000000-0005-0000-0000-0000AB010000}"/>
    <cellStyle name="Normal 4 2 2 4 8 4 3" xfId="25405" xr:uid="{00000000-0005-0000-0000-0000AB010000}"/>
    <cellStyle name="Normal 4 2 2 4 8 5" xfId="14049" xr:uid="{00000000-0005-0000-0000-000032030000}"/>
    <cellStyle name="Normal 4 2 2 4 8 5 2" xfId="26691" xr:uid="{00000000-0005-0000-0000-0000AB010000}"/>
    <cellStyle name="Normal 4 2 2 4 8 6" xfId="21783" xr:uid="{00000000-0005-0000-0000-0000AB010000}"/>
    <cellStyle name="Normal 4 2 2 4 8 7" xfId="5750" xr:uid="{00000000-0005-0000-0000-000032030000}"/>
    <cellStyle name="Normal 4 2 2 4 8 8" xfId="31385" xr:uid="{F893819B-2F6B-4FA2-A914-89915E6CCA70}"/>
    <cellStyle name="Normal 4 2 2 4 9" xfId="959" xr:uid="{00000000-0005-0000-0000-000020020000}"/>
    <cellStyle name="Normal 4 2 2 4 9 2" xfId="1863" xr:uid="{00000000-0005-0000-0000-000021020000}"/>
    <cellStyle name="Normal 4 2 2 4 9 2 2" xfId="3686" xr:uid="{00000000-0005-0000-0000-000021020000}"/>
    <cellStyle name="Normal 4 2 2 4 9 2 2 2" xfId="20361" xr:uid="{00000000-0005-0000-0000-000021020000}"/>
    <cellStyle name="Normal 4 2 2 4 9 2 2 3" xfId="29293" xr:uid="{00000000-0005-0000-0000-0000AC010000}"/>
    <cellStyle name="Normal 4 2 2 4 9 2 2 4" xfId="12063" xr:uid="{00000000-0005-0000-0000-000021020000}"/>
    <cellStyle name="Normal 4 2 2 4 9 2 2 5" xfId="34212" xr:uid="{FD09B99D-ADAF-400D-A882-516204DA37F6}"/>
    <cellStyle name="Normal 4 2 2 4 9 2 3" xfId="10245" xr:uid="{00000000-0005-0000-0000-000021020000}"/>
    <cellStyle name="Normal 4 2 2 4 9 2 3 2" xfId="18543" xr:uid="{00000000-0005-0000-0000-000021020000}"/>
    <cellStyle name="Normal 4 2 2 4 9 2 4" xfId="16134" xr:uid="{00000000-0005-0000-0000-000021020000}"/>
    <cellStyle name="Normal 4 2 2 4 9 2 5" xfId="24292" xr:uid="{00000000-0005-0000-0000-0000AC010000}"/>
    <cellStyle name="Normal 4 2 2 4 9 2 6" xfId="7837" xr:uid="{00000000-0005-0000-0000-000021020000}"/>
    <cellStyle name="Normal 4 2 2 4 9 2 7" xfId="32395" xr:uid="{ED2CD6EA-EA23-4E53-BA2F-3804DF35E19A}"/>
    <cellStyle name="Normal 4 2 2 4 9 3" xfId="2791" xr:uid="{00000000-0005-0000-0000-000020020000}"/>
    <cellStyle name="Normal 4 2 2 4 9 3 2" xfId="11168" xr:uid="{00000000-0005-0000-0000-000020020000}"/>
    <cellStyle name="Normal 4 2 2 4 9 3 2 2" xfId="19466" xr:uid="{00000000-0005-0000-0000-000020020000}"/>
    <cellStyle name="Normal 4 2 2 4 9 3 2 3" xfId="28048" xr:uid="{00000000-0005-0000-0000-0000AC010000}"/>
    <cellStyle name="Normal 4 2 2 4 9 3 3" xfId="15312" xr:uid="{00000000-0005-0000-0000-000020020000}"/>
    <cellStyle name="Normal 4 2 2 4 9 3 4" xfId="23099" xr:uid="{00000000-0005-0000-0000-0000AC010000}"/>
    <cellStyle name="Normal 4 2 2 4 9 3 5" xfId="7014" xr:uid="{00000000-0005-0000-0000-000020020000}"/>
    <cellStyle name="Normal 4 2 2 4 9 3 6" xfId="33317" xr:uid="{DD28363B-9176-4383-8639-E8E0D32266D3}"/>
    <cellStyle name="Normal 4 2 2 4 9 4" xfId="9351" xr:uid="{00000000-0005-0000-0000-000020020000}"/>
    <cellStyle name="Normal 4 2 2 4 9 4 2" xfId="17649" xr:uid="{00000000-0005-0000-0000-000020020000}"/>
    <cellStyle name="Normal 4 2 2 4 9 4 2 2" xfId="30478" xr:uid="{00000000-0005-0000-0000-0000AC010000}"/>
    <cellStyle name="Normal 4 2 2 4 9 4 3" xfId="25477" xr:uid="{00000000-0005-0000-0000-0000AC010000}"/>
    <cellStyle name="Normal 4 2 2 4 9 5" xfId="14121" xr:uid="{00000000-0005-0000-0000-000033030000}"/>
    <cellStyle name="Normal 4 2 2 4 9 5 2" xfId="26763" xr:uid="{00000000-0005-0000-0000-0000AC010000}"/>
    <cellStyle name="Normal 4 2 2 4 9 6" xfId="21855" xr:uid="{00000000-0005-0000-0000-0000AC010000}"/>
    <cellStyle name="Normal 4 2 2 4 9 7" xfId="5822" xr:uid="{00000000-0005-0000-0000-000033030000}"/>
    <cellStyle name="Normal 4 2 2 4 9 8" xfId="31456" xr:uid="{5C063855-1A3E-4403-A570-3ECAC6E76F95}"/>
    <cellStyle name="Normal 4 2 2 5" xfId="337" xr:uid="{00000000-0005-0000-0000-000022020000}"/>
    <cellStyle name="Normal 4 2 2 5 10" xfId="20989" xr:uid="{00000000-0005-0000-0000-0000B8000000}"/>
    <cellStyle name="Normal 4 2 2 5 11" xfId="4278" xr:uid="{00000000-0005-0000-0000-000034030000}"/>
    <cellStyle name="Normal 4 2 2 5 12" xfId="30851" xr:uid="{8A4BF130-0B66-4402-8CD8-9CDA92C5A5D6}"/>
    <cellStyle name="Normal 4 2 2 5 2" xfId="1142" xr:uid="{00000000-0005-0000-0000-000023020000}"/>
    <cellStyle name="Normal 4 2 2 5 2 10" xfId="5231" xr:uid="{00000000-0005-0000-0000-000035030000}"/>
    <cellStyle name="Normal 4 2 2 5 2 11" xfId="31636" xr:uid="{8E7674E3-7C6D-4416-8855-0F3093306D65}"/>
    <cellStyle name="Normal 4 2 2 5 2 2" xfId="2045" xr:uid="{00000000-0005-0000-0000-000024020000}"/>
    <cellStyle name="Normal 4 2 2 5 2 2 2" xfId="3866" xr:uid="{00000000-0005-0000-0000-000024020000}"/>
    <cellStyle name="Normal 4 2 2 5 2 2 2 2" xfId="12243" xr:uid="{00000000-0005-0000-0000-000024020000}"/>
    <cellStyle name="Normal 4 2 2 5 2 2 2 2 2" xfId="20541" xr:uid="{00000000-0005-0000-0000-000024020000}"/>
    <cellStyle name="Normal 4 2 2 5 2 2 2 2 3" xfId="29473" xr:uid="{00000000-0005-0000-0000-0000AE010000}"/>
    <cellStyle name="Normal 4 2 2 5 2 2 2 3" xfId="16314" xr:uid="{00000000-0005-0000-0000-000024020000}"/>
    <cellStyle name="Normal 4 2 2 5 2 2 2 4" xfId="24472" xr:uid="{00000000-0005-0000-0000-0000AE010000}"/>
    <cellStyle name="Normal 4 2 2 5 2 2 2 5" xfId="8017" xr:uid="{00000000-0005-0000-0000-000024020000}"/>
    <cellStyle name="Normal 4 2 2 5 2 2 2 6" xfId="34392" xr:uid="{E115DE36-BE09-4AE0-977C-2E203D110010}"/>
    <cellStyle name="Normal 4 2 2 5 2 2 3" xfId="10425" xr:uid="{00000000-0005-0000-0000-000024020000}"/>
    <cellStyle name="Normal 4 2 2 5 2 2 3 2" xfId="18723" xr:uid="{00000000-0005-0000-0000-000024020000}"/>
    <cellStyle name="Normal 4 2 2 5 2 2 3 2 2" xfId="28228" xr:uid="{00000000-0005-0000-0000-0000AE010000}"/>
    <cellStyle name="Normal 4 2 2 5 2 2 3 3" xfId="23279" xr:uid="{00000000-0005-0000-0000-0000AE010000}"/>
    <cellStyle name="Normal 4 2 2 5 2 2 4" xfId="14524" xr:uid="{00000000-0005-0000-0000-0000B9000000}"/>
    <cellStyle name="Normal 4 2 2 5 2 2 4 2" xfId="30658" xr:uid="{00000000-0005-0000-0000-0000AE010000}"/>
    <cellStyle name="Normal 4 2 2 5 2 2 4 3" xfId="25657" xr:uid="{00000000-0005-0000-0000-0000AE010000}"/>
    <cellStyle name="Normal 4 2 2 5 2 2 5" xfId="26943" xr:uid="{00000000-0005-0000-0000-0000AE010000}"/>
    <cellStyle name="Normal 4 2 2 5 2 2 6" xfId="22035" xr:uid="{00000000-0005-0000-0000-0000AE010000}"/>
    <cellStyle name="Normal 4 2 2 5 2 2 7" xfId="6226" xr:uid="{00000000-0005-0000-0000-0000B9000000}"/>
    <cellStyle name="Normal 4 2 2 5 2 2 8" xfId="32575" xr:uid="{57507E3D-D63E-4791-901D-3CB6D6571DFF}"/>
    <cellStyle name="Normal 4 2 2 5 2 3" xfId="2971" xr:uid="{00000000-0005-0000-0000-000023020000}"/>
    <cellStyle name="Normal 4 2 2 5 2 3 2" xfId="11348" xr:uid="{00000000-0005-0000-0000-000023020000}"/>
    <cellStyle name="Normal 4 2 2 5 2 3 2 2" xfId="19646" xr:uid="{00000000-0005-0000-0000-000023020000}"/>
    <cellStyle name="Normal 4 2 2 5 2 3 2 3" xfId="28537" xr:uid="{00000000-0005-0000-0000-0000B9000000}"/>
    <cellStyle name="Normal 4 2 2 5 2 3 3" xfId="14825" xr:uid="{00000000-0005-0000-0000-0000B9000000}"/>
    <cellStyle name="Normal 4 2 2 5 2 3 4" xfId="23573" xr:uid="{00000000-0005-0000-0000-0000B9000000}"/>
    <cellStyle name="Normal 4 2 2 5 2 3 5" xfId="6527" xr:uid="{00000000-0005-0000-0000-0000B9000000}"/>
    <cellStyle name="Normal 4 2 2 5 2 3 6" xfId="33497" xr:uid="{B5EFEABD-80E6-4586-AA4F-BB3746F62961}"/>
    <cellStyle name="Normal 4 2 2 5 2 4" xfId="8307" xr:uid="{00000000-0005-0000-0000-0000B9000000}"/>
    <cellStyle name="Normal 4 2 2 5 2 4 2" xfId="16604" xr:uid="{00000000-0005-0000-0000-0000B9000000}"/>
    <cellStyle name="Normal 4 2 2 5 2 4 2 2" xfId="27268" xr:uid="{00000000-0005-0000-0000-0000B9000000}"/>
    <cellStyle name="Normal 4 2 2 5 2 4 3" xfId="22343" xr:uid="{00000000-0005-0000-0000-0000B9000000}"/>
    <cellStyle name="Normal 4 2 2 5 2 5" xfId="8608" xr:uid="{00000000-0005-0000-0000-0000B9000000}"/>
    <cellStyle name="Normal 4 2 2 5 2 5 2" xfId="16905" xr:uid="{00000000-0005-0000-0000-0000B9000000}"/>
    <cellStyle name="Normal 4 2 2 5 2 5 2 2" xfId="29762" xr:uid="{00000000-0005-0000-0000-0000B9000000}"/>
    <cellStyle name="Normal 4 2 2 5 2 5 3" xfId="24761" xr:uid="{00000000-0005-0000-0000-0000B9000000}"/>
    <cellStyle name="Normal 4 2 2 5 2 6" xfId="9531" xr:uid="{00000000-0005-0000-0000-000023020000}"/>
    <cellStyle name="Normal 4 2 2 5 2 6 2" xfId="17829" xr:uid="{00000000-0005-0000-0000-000023020000}"/>
    <cellStyle name="Normal 4 2 2 5 2 6 3" xfId="25982" xr:uid="{00000000-0005-0000-0000-0000B9000000}"/>
    <cellStyle name="Normal 4 2 2 5 2 7" xfId="12538" xr:uid="{00000000-0005-0000-0000-0000B9000000}"/>
    <cellStyle name="Normal 4 2 2 5 2 7 2" xfId="20836" xr:uid="{00000000-0005-0000-0000-0000B9000000}"/>
    <cellStyle name="Normal 4 2 2 5 2 8" xfId="13514" xr:uid="{00000000-0005-0000-0000-000035030000}"/>
    <cellStyle name="Normal 4 2 2 5 2 9" xfId="21133" xr:uid="{00000000-0005-0000-0000-0000B9000000}"/>
    <cellStyle name="Normal 4 2 2 5 3" xfId="1268" xr:uid="{00000000-0005-0000-0000-000025020000}"/>
    <cellStyle name="Normal 4 2 2 5 3 2" xfId="3095" xr:uid="{00000000-0005-0000-0000-000025020000}"/>
    <cellStyle name="Normal 4 2 2 5 3 2 2" xfId="11472" xr:uid="{00000000-0005-0000-0000-000025020000}"/>
    <cellStyle name="Normal 4 2 2 5 3 2 2 2" xfId="19770" xr:uid="{00000000-0005-0000-0000-000025020000}"/>
    <cellStyle name="Normal 4 2 2 5 3 2 2 3" xfId="28705" xr:uid="{00000000-0005-0000-0000-0000AD010000}"/>
    <cellStyle name="Normal 4 2 2 5 3 2 3" xfId="15544" xr:uid="{00000000-0005-0000-0000-000025020000}"/>
    <cellStyle name="Normal 4 2 2 5 3 2 4" xfId="23705" xr:uid="{00000000-0005-0000-0000-0000AD010000}"/>
    <cellStyle name="Normal 4 2 2 5 3 2 5" xfId="7247" xr:uid="{00000000-0005-0000-0000-000025020000}"/>
    <cellStyle name="Normal 4 2 2 5 3 2 6" xfId="33621" xr:uid="{9BCD5751-3A3E-4675-8D81-A228B81BBC03}"/>
    <cellStyle name="Normal 4 2 2 5 3 3" xfId="9655" xr:uid="{00000000-0005-0000-0000-000025020000}"/>
    <cellStyle name="Normal 4 2 2 5 3 3 2" xfId="17953" xr:uid="{00000000-0005-0000-0000-000025020000}"/>
    <cellStyle name="Normal 4 2 2 5 3 3 2 2" xfId="27442" xr:uid="{00000000-0005-0000-0000-0000AD010000}"/>
    <cellStyle name="Normal 4 2 2 5 3 3 3" xfId="22511" xr:uid="{00000000-0005-0000-0000-0000AD010000}"/>
    <cellStyle name="Normal 4 2 2 5 3 4" xfId="14380" xr:uid="{00000000-0005-0000-0000-0000B8000000}"/>
    <cellStyle name="Normal 4 2 2 5 3 4 2" xfId="29891" xr:uid="{00000000-0005-0000-0000-0000AD010000}"/>
    <cellStyle name="Normal 4 2 2 5 3 4 3" xfId="24890" xr:uid="{00000000-0005-0000-0000-0000AD010000}"/>
    <cellStyle name="Normal 4 2 2 5 3 5" xfId="26156" xr:uid="{00000000-0005-0000-0000-0000AD010000}"/>
    <cellStyle name="Normal 4 2 2 5 3 6" xfId="21267" xr:uid="{00000000-0005-0000-0000-0000AD010000}"/>
    <cellStyle name="Normal 4 2 2 5 3 7" xfId="6082" xr:uid="{00000000-0005-0000-0000-0000B8000000}"/>
    <cellStyle name="Normal 4 2 2 5 3 8" xfId="31805" xr:uid="{14EC05C3-6402-4951-9D13-C3CE0CDFD725}"/>
    <cellStyle name="Normal 4 2 2 5 4" xfId="2182" xr:uid="{00000000-0005-0000-0000-000022020000}"/>
    <cellStyle name="Normal 4 2 2 5 4 2" xfId="10559" xr:uid="{00000000-0005-0000-0000-000022020000}"/>
    <cellStyle name="Normal 4 2 2 5 4 2 2" xfId="18857" xr:uid="{00000000-0005-0000-0000-000022020000}"/>
    <cellStyle name="Normal 4 2 2 5 4 2 3" xfId="28393" xr:uid="{00000000-0005-0000-0000-0000B8000000}"/>
    <cellStyle name="Normal 4 2 2 5 4 3" xfId="14681" xr:uid="{00000000-0005-0000-0000-0000B8000000}"/>
    <cellStyle name="Normal 4 2 2 5 4 4" xfId="23429" xr:uid="{00000000-0005-0000-0000-0000B8000000}"/>
    <cellStyle name="Normal 4 2 2 5 4 5" xfId="6383" xr:uid="{00000000-0005-0000-0000-0000B8000000}"/>
    <cellStyle name="Normal 4 2 2 5 4 6" xfId="32708" xr:uid="{E4F7A3AA-1241-4548-AFEF-546C4226C641}"/>
    <cellStyle name="Normal 4 2 2 5 5" xfId="8163" xr:uid="{00000000-0005-0000-0000-0000B8000000}"/>
    <cellStyle name="Normal 4 2 2 5 5 2" xfId="16460" xr:uid="{00000000-0005-0000-0000-0000B8000000}"/>
    <cellStyle name="Normal 4 2 2 5 5 2 2" xfId="27124" xr:uid="{00000000-0005-0000-0000-0000B8000000}"/>
    <cellStyle name="Normal 4 2 2 5 5 3" xfId="22199" xr:uid="{00000000-0005-0000-0000-0000B8000000}"/>
    <cellStyle name="Normal 4 2 2 5 6" xfId="8464" xr:uid="{00000000-0005-0000-0000-0000B8000000}"/>
    <cellStyle name="Normal 4 2 2 5 6 2" xfId="16761" xr:uid="{00000000-0005-0000-0000-0000B8000000}"/>
    <cellStyle name="Normal 4 2 2 5 6 2 2" xfId="29618" xr:uid="{00000000-0005-0000-0000-0000B8000000}"/>
    <cellStyle name="Normal 4 2 2 5 6 3" xfId="24617" xr:uid="{00000000-0005-0000-0000-0000B8000000}"/>
    <cellStyle name="Normal 4 2 2 5 7" xfId="8761" xr:uid="{00000000-0005-0000-0000-000022020000}"/>
    <cellStyle name="Normal 4 2 2 5 7 2" xfId="17059" xr:uid="{00000000-0005-0000-0000-000022020000}"/>
    <cellStyle name="Normal 4 2 2 5 7 3" xfId="25838" xr:uid="{00000000-0005-0000-0000-0000B8000000}"/>
    <cellStyle name="Normal 4 2 2 5 8" xfId="12394" xr:uid="{00000000-0005-0000-0000-0000B8000000}"/>
    <cellStyle name="Normal 4 2 2 5 8 2" xfId="20692" xr:uid="{00000000-0005-0000-0000-0000B8000000}"/>
    <cellStyle name="Normal 4 2 2 5 9" xfId="12772" xr:uid="{00000000-0005-0000-0000-000034030000}"/>
    <cellStyle name="Normal 4 2 2 6" xfId="394" xr:uid="{00000000-0005-0000-0000-000026020000}"/>
    <cellStyle name="Normal 4 2 2 6 10" xfId="21061" xr:uid="{00000000-0005-0000-0000-0000BA000000}"/>
    <cellStyle name="Normal 4 2 2 6 11" xfId="4308" xr:uid="{00000000-0005-0000-0000-000036030000}"/>
    <cellStyle name="Normal 4 2 2 6 12" xfId="30906" xr:uid="{50ED816B-CE13-421E-8AB8-97704319941F}"/>
    <cellStyle name="Normal 4 2 2 6 2" xfId="1305" xr:uid="{00000000-0005-0000-0000-000027020000}"/>
    <cellStyle name="Normal 4 2 2 6 2 2" xfId="3131" xr:uid="{00000000-0005-0000-0000-000027020000}"/>
    <cellStyle name="Normal 4 2 2 6 2 2 2" xfId="11508" xr:uid="{00000000-0005-0000-0000-000027020000}"/>
    <cellStyle name="Normal 4 2 2 6 2 2 2 2" xfId="19806" xr:uid="{00000000-0005-0000-0000-000027020000}"/>
    <cellStyle name="Normal 4 2 2 6 2 2 2 3" xfId="28742" xr:uid="{00000000-0005-0000-0000-0000AF010000}"/>
    <cellStyle name="Normal 4 2 2 6 2 2 3" xfId="15580" xr:uid="{00000000-0005-0000-0000-000027020000}"/>
    <cellStyle name="Normal 4 2 2 6 2 2 4" xfId="23741" xr:uid="{00000000-0005-0000-0000-0000AF010000}"/>
    <cellStyle name="Normal 4 2 2 6 2 2 5" xfId="7283" xr:uid="{00000000-0005-0000-0000-000027020000}"/>
    <cellStyle name="Normal 4 2 2 6 2 2 6" xfId="33657" xr:uid="{BEFA213D-84DD-474E-8263-15225FABE25E}"/>
    <cellStyle name="Normal 4 2 2 6 2 3" xfId="9691" xr:uid="{00000000-0005-0000-0000-000027020000}"/>
    <cellStyle name="Normal 4 2 2 6 2 3 2" xfId="17989" xr:uid="{00000000-0005-0000-0000-000027020000}"/>
    <cellStyle name="Normal 4 2 2 6 2 3 2 2" xfId="27497" xr:uid="{00000000-0005-0000-0000-0000AF010000}"/>
    <cellStyle name="Normal 4 2 2 6 2 3 3" xfId="22548" xr:uid="{00000000-0005-0000-0000-0000AF010000}"/>
    <cellStyle name="Normal 4 2 2 6 2 4" xfId="13566" xr:uid="{00000000-0005-0000-0000-000037030000}"/>
    <cellStyle name="Normal 4 2 2 6 2 4 2" xfId="29927" xr:uid="{00000000-0005-0000-0000-0000AF010000}"/>
    <cellStyle name="Normal 4 2 2 6 2 4 3" xfId="24926" xr:uid="{00000000-0005-0000-0000-0000AF010000}"/>
    <cellStyle name="Normal 4 2 2 6 2 5" xfId="26211" xr:uid="{00000000-0005-0000-0000-0000AF010000}"/>
    <cellStyle name="Normal 4 2 2 6 2 6" xfId="21303" xr:uid="{00000000-0005-0000-0000-0000AF010000}"/>
    <cellStyle name="Normal 4 2 2 6 2 7" xfId="5267" xr:uid="{00000000-0005-0000-0000-000037030000}"/>
    <cellStyle name="Normal 4 2 2 6 2 8" xfId="31841" xr:uid="{B381A7B8-968F-4D84-872C-91F3AFFAA029}"/>
    <cellStyle name="Normal 4 2 2 6 3" xfId="2235" xr:uid="{00000000-0005-0000-0000-000026020000}"/>
    <cellStyle name="Normal 4 2 2 6 3 2" xfId="10612" xr:uid="{00000000-0005-0000-0000-000026020000}"/>
    <cellStyle name="Normal 4 2 2 6 3 2 2" xfId="18910" xr:uid="{00000000-0005-0000-0000-000026020000}"/>
    <cellStyle name="Normal 4 2 2 6 3 2 3" xfId="28465" xr:uid="{00000000-0005-0000-0000-0000BA000000}"/>
    <cellStyle name="Normal 4 2 2 6 3 3" xfId="14452" xr:uid="{00000000-0005-0000-0000-0000BA000000}"/>
    <cellStyle name="Normal 4 2 2 6 3 4" xfId="23501" xr:uid="{00000000-0005-0000-0000-0000BA000000}"/>
    <cellStyle name="Normal 4 2 2 6 3 5" xfId="6154" xr:uid="{00000000-0005-0000-0000-0000BA000000}"/>
    <cellStyle name="Normal 4 2 2 6 3 6" xfId="32761" xr:uid="{919DA05E-9B6D-4033-93C0-03D02FF41862}"/>
    <cellStyle name="Normal 4 2 2 6 4" xfId="6455" xr:uid="{00000000-0005-0000-0000-0000BA000000}"/>
    <cellStyle name="Normal 4 2 2 6 4 2" xfId="14753" xr:uid="{00000000-0005-0000-0000-0000BA000000}"/>
    <cellStyle name="Normal 4 2 2 6 4 2 2" xfId="27196" xr:uid="{00000000-0005-0000-0000-0000BA000000}"/>
    <cellStyle name="Normal 4 2 2 6 4 3" xfId="22271" xr:uid="{00000000-0005-0000-0000-0000BA000000}"/>
    <cellStyle name="Normal 4 2 2 6 5" xfId="8235" xr:uid="{00000000-0005-0000-0000-0000BA000000}"/>
    <cellStyle name="Normal 4 2 2 6 5 2" xfId="16532" xr:uid="{00000000-0005-0000-0000-0000BA000000}"/>
    <cellStyle name="Normal 4 2 2 6 5 2 2" xfId="29690" xr:uid="{00000000-0005-0000-0000-0000BA000000}"/>
    <cellStyle name="Normal 4 2 2 6 5 3" xfId="24689" xr:uid="{00000000-0005-0000-0000-0000BA000000}"/>
    <cellStyle name="Normal 4 2 2 6 6" xfId="8536" xr:uid="{00000000-0005-0000-0000-0000BA000000}"/>
    <cellStyle name="Normal 4 2 2 6 6 2" xfId="16833" xr:uid="{00000000-0005-0000-0000-0000BA000000}"/>
    <cellStyle name="Normal 4 2 2 6 6 3" xfId="25910" xr:uid="{00000000-0005-0000-0000-0000BA000000}"/>
    <cellStyle name="Normal 4 2 2 6 7" xfId="8797" xr:uid="{00000000-0005-0000-0000-000026020000}"/>
    <cellStyle name="Normal 4 2 2 6 7 2" xfId="17095" xr:uid="{00000000-0005-0000-0000-000026020000}"/>
    <cellStyle name="Normal 4 2 2 6 8" xfId="12466" xr:uid="{00000000-0005-0000-0000-0000BA000000}"/>
    <cellStyle name="Normal 4 2 2 6 8 2" xfId="20764" xr:uid="{00000000-0005-0000-0000-0000BA000000}"/>
    <cellStyle name="Normal 4 2 2 6 9" xfId="12802" xr:uid="{00000000-0005-0000-0000-000036030000}"/>
    <cellStyle name="Normal 4 2 2 7" xfId="468" xr:uid="{00000000-0005-0000-0000-000028020000}"/>
    <cellStyle name="Normal 4 2 2 7 2" xfId="1379" xr:uid="{00000000-0005-0000-0000-000029020000}"/>
    <cellStyle name="Normal 4 2 2 7 2 2" xfId="3204" xr:uid="{00000000-0005-0000-0000-000029020000}"/>
    <cellStyle name="Normal 4 2 2 7 2 2 2" xfId="11581" xr:uid="{00000000-0005-0000-0000-000029020000}"/>
    <cellStyle name="Normal 4 2 2 7 2 2 2 2" xfId="19879" xr:uid="{00000000-0005-0000-0000-000029020000}"/>
    <cellStyle name="Normal 4 2 2 7 2 2 3" xfId="15653" xr:uid="{00000000-0005-0000-0000-000029020000}"/>
    <cellStyle name="Normal 4 2 2 7 2 2 4" xfId="28815" xr:uid="{00000000-0005-0000-0000-0000B0010000}"/>
    <cellStyle name="Normal 4 2 2 7 2 2 5" xfId="7356" xr:uid="{00000000-0005-0000-0000-000029020000}"/>
    <cellStyle name="Normal 4 2 2 7 2 2 6" xfId="33730" xr:uid="{C3380461-BD31-4AB0-B2F9-C4A25F907DA3}"/>
    <cellStyle name="Normal 4 2 2 7 2 3" xfId="9764" xr:uid="{00000000-0005-0000-0000-000029020000}"/>
    <cellStyle name="Normal 4 2 2 7 2 3 2" xfId="18062" xr:uid="{00000000-0005-0000-0000-000029020000}"/>
    <cellStyle name="Normal 4 2 2 7 2 4" xfId="13639" xr:uid="{00000000-0005-0000-0000-000039030000}"/>
    <cellStyle name="Normal 4 2 2 7 2 5" xfId="23814" xr:uid="{00000000-0005-0000-0000-0000B0010000}"/>
    <cellStyle name="Normal 4 2 2 7 2 6" xfId="5340" xr:uid="{00000000-0005-0000-0000-000039030000}"/>
    <cellStyle name="Normal 4 2 2 7 2 7" xfId="31914" xr:uid="{CB1715A6-5E9C-46F9-8C0E-91408786129C}"/>
    <cellStyle name="Normal 4 2 2 7 3" xfId="2308" xr:uid="{00000000-0005-0000-0000-000028020000}"/>
    <cellStyle name="Normal 4 2 2 7 3 2" xfId="10685" xr:uid="{00000000-0005-0000-0000-000028020000}"/>
    <cellStyle name="Normal 4 2 2 7 3 2 2" xfId="18983" xr:uid="{00000000-0005-0000-0000-000028020000}"/>
    <cellStyle name="Normal 4 2 2 7 3 2 3" xfId="27570" xr:uid="{00000000-0005-0000-0000-0000B0010000}"/>
    <cellStyle name="Normal 4 2 2 7 3 3" xfId="14601" xr:uid="{00000000-0005-0000-0000-000028020000}"/>
    <cellStyle name="Normal 4 2 2 7 3 4" xfId="22621" xr:uid="{00000000-0005-0000-0000-0000B0010000}"/>
    <cellStyle name="Normal 4 2 2 7 3 5" xfId="6303" xr:uid="{00000000-0005-0000-0000-000028020000}"/>
    <cellStyle name="Normal 4 2 2 7 3 6" xfId="32834" xr:uid="{16F861E9-FA5E-4166-8682-E3108D567774}"/>
    <cellStyle name="Normal 4 2 2 7 4" xfId="8870" xr:uid="{00000000-0005-0000-0000-000028020000}"/>
    <cellStyle name="Normal 4 2 2 7 4 2" xfId="17168" xr:uid="{00000000-0005-0000-0000-000028020000}"/>
    <cellStyle name="Normal 4 2 2 7 4 2 2" xfId="30000" xr:uid="{00000000-0005-0000-0000-0000B0010000}"/>
    <cellStyle name="Normal 4 2 2 7 4 3" xfId="24999" xr:uid="{00000000-0005-0000-0000-0000B0010000}"/>
    <cellStyle name="Normal 4 2 2 7 5" xfId="12842" xr:uid="{00000000-0005-0000-0000-000038030000}"/>
    <cellStyle name="Normal 4 2 2 7 5 2" xfId="26284" xr:uid="{00000000-0005-0000-0000-0000B0010000}"/>
    <cellStyle name="Normal 4 2 2 7 6" xfId="21376" xr:uid="{00000000-0005-0000-0000-0000B0010000}"/>
    <cellStyle name="Normal 4 2 2 7 7" xfId="4336" xr:uid="{00000000-0005-0000-0000-000038030000}"/>
    <cellStyle name="Normal 4 2 2 7 8" xfId="30978" xr:uid="{49319A7A-2767-4EAE-B993-F99C1D054171}"/>
    <cellStyle name="Normal 4 2 2 8" xfId="547" xr:uid="{00000000-0005-0000-0000-00002A020000}"/>
    <cellStyle name="Normal 4 2 2 8 2" xfId="1453" xr:uid="{00000000-0005-0000-0000-00002B020000}"/>
    <cellStyle name="Normal 4 2 2 8 2 2" xfId="3278" xr:uid="{00000000-0005-0000-0000-00002B020000}"/>
    <cellStyle name="Normal 4 2 2 8 2 2 2" xfId="11655" xr:uid="{00000000-0005-0000-0000-00002B020000}"/>
    <cellStyle name="Normal 4 2 2 8 2 2 2 2" xfId="19953" xr:uid="{00000000-0005-0000-0000-00002B020000}"/>
    <cellStyle name="Normal 4 2 2 8 2 2 3" xfId="15727" xr:uid="{00000000-0005-0000-0000-00002B020000}"/>
    <cellStyle name="Normal 4 2 2 8 2 2 4" xfId="28888" xr:uid="{00000000-0005-0000-0000-0000B1010000}"/>
    <cellStyle name="Normal 4 2 2 8 2 2 5" xfId="7430" xr:uid="{00000000-0005-0000-0000-00002B020000}"/>
    <cellStyle name="Normal 4 2 2 8 2 2 6" xfId="33804" xr:uid="{7C2EC2DA-2446-43A9-9F49-ACC85131B28A}"/>
    <cellStyle name="Normal 4 2 2 8 2 3" xfId="9838" xr:uid="{00000000-0005-0000-0000-00002B020000}"/>
    <cellStyle name="Normal 4 2 2 8 2 3 2" xfId="18136" xr:uid="{00000000-0005-0000-0000-00002B020000}"/>
    <cellStyle name="Normal 4 2 2 8 2 4" xfId="13713" xr:uid="{00000000-0005-0000-0000-00003B030000}"/>
    <cellStyle name="Normal 4 2 2 8 2 5" xfId="23887" xr:uid="{00000000-0005-0000-0000-0000B1010000}"/>
    <cellStyle name="Normal 4 2 2 8 2 6" xfId="5414" xr:uid="{00000000-0005-0000-0000-00003B030000}"/>
    <cellStyle name="Normal 4 2 2 8 2 7" xfId="31988" xr:uid="{1A0C3996-70FE-4B0F-893C-33594BD3672E}"/>
    <cellStyle name="Normal 4 2 2 8 3" xfId="2383" xr:uid="{00000000-0005-0000-0000-00002A020000}"/>
    <cellStyle name="Normal 4 2 2 8 3 2" xfId="10760" xr:uid="{00000000-0005-0000-0000-00002A020000}"/>
    <cellStyle name="Normal 4 2 2 8 3 2 2" xfId="19058" xr:uid="{00000000-0005-0000-0000-00002A020000}"/>
    <cellStyle name="Normal 4 2 2 8 3 2 3" xfId="27643" xr:uid="{00000000-0005-0000-0000-0000B1010000}"/>
    <cellStyle name="Normal 4 2 2 8 3 3" xfId="14905" xr:uid="{00000000-0005-0000-0000-00002A020000}"/>
    <cellStyle name="Normal 4 2 2 8 3 4" xfId="22694" xr:uid="{00000000-0005-0000-0000-0000B1010000}"/>
    <cellStyle name="Normal 4 2 2 8 3 5" xfId="6607" xr:uid="{00000000-0005-0000-0000-00002A020000}"/>
    <cellStyle name="Normal 4 2 2 8 3 6" xfId="32909" xr:uid="{227B5137-2076-4AD3-9529-69F73C22566E}"/>
    <cellStyle name="Normal 4 2 2 8 4" xfId="8944" xr:uid="{00000000-0005-0000-0000-00002A020000}"/>
    <cellStyle name="Normal 4 2 2 8 4 2" xfId="17242" xr:uid="{00000000-0005-0000-0000-00002A020000}"/>
    <cellStyle name="Normal 4 2 2 8 4 2 2" xfId="30073" xr:uid="{00000000-0005-0000-0000-0000B1010000}"/>
    <cellStyle name="Normal 4 2 2 8 4 3" xfId="25072" xr:uid="{00000000-0005-0000-0000-0000B1010000}"/>
    <cellStyle name="Normal 4 2 2 8 5" xfId="12872" xr:uid="{00000000-0005-0000-0000-00003A030000}"/>
    <cellStyle name="Normal 4 2 2 8 5 2" xfId="26357" xr:uid="{00000000-0005-0000-0000-0000B1010000}"/>
    <cellStyle name="Normal 4 2 2 8 6" xfId="21450" xr:uid="{00000000-0005-0000-0000-0000B1010000}"/>
    <cellStyle name="Normal 4 2 2 8 7" xfId="4366" xr:uid="{00000000-0005-0000-0000-00003A030000}"/>
    <cellStyle name="Normal 4 2 2 8 8" xfId="31051" xr:uid="{E90452E2-5CDF-4A71-B731-2EFEF2AF5532}"/>
    <cellStyle name="Normal 4 2 2 9" xfId="619" xr:uid="{00000000-0005-0000-0000-00002C020000}"/>
    <cellStyle name="Normal 4 2 2 9 2" xfId="1525" xr:uid="{00000000-0005-0000-0000-00002D020000}"/>
    <cellStyle name="Normal 4 2 2 9 2 2" xfId="3350" xr:uid="{00000000-0005-0000-0000-00002D020000}"/>
    <cellStyle name="Normal 4 2 2 9 2 2 2" xfId="11727" xr:uid="{00000000-0005-0000-0000-00002D020000}"/>
    <cellStyle name="Normal 4 2 2 9 2 2 2 2" xfId="20025" xr:uid="{00000000-0005-0000-0000-00002D020000}"/>
    <cellStyle name="Normal 4 2 2 9 2 2 3" xfId="15799" xr:uid="{00000000-0005-0000-0000-00002D020000}"/>
    <cellStyle name="Normal 4 2 2 9 2 2 4" xfId="28960" xr:uid="{00000000-0005-0000-0000-0000B2010000}"/>
    <cellStyle name="Normal 4 2 2 9 2 2 5" xfId="7502" xr:uid="{00000000-0005-0000-0000-00002D020000}"/>
    <cellStyle name="Normal 4 2 2 9 2 2 6" xfId="33876" xr:uid="{2E3323B9-67A2-4426-99CB-75D27440889A}"/>
    <cellStyle name="Normal 4 2 2 9 2 3" xfId="9910" xr:uid="{00000000-0005-0000-0000-00002D020000}"/>
    <cellStyle name="Normal 4 2 2 9 2 3 2" xfId="18208" xr:uid="{00000000-0005-0000-0000-00002D020000}"/>
    <cellStyle name="Normal 4 2 2 9 2 4" xfId="13785" xr:uid="{00000000-0005-0000-0000-00003D030000}"/>
    <cellStyle name="Normal 4 2 2 9 2 5" xfId="23959" xr:uid="{00000000-0005-0000-0000-0000B2010000}"/>
    <cellStyle name="Normal 4 2 2 9 2 6" xfId="5486" xr:uid="{00000000-0005-0000-0000-00003D030000}"/>
    <cellStyle name="Normal 4 2 2 9 2 7" xfId="32060" xr:uid="{AD7FDCB2-2ADD-447C-AF19-F0BEE0F6BF78}"/>
    <cellStyle name="Normal 4 2 2 9 3" xfId="2455" xr:uid="{00000000-0005-0000-0000-00002C020000}"/>
    <cellStyle name="Normal 4 2 2 9 3 2" xfId="10832" xr:uid="{00000000-0005-0000-0000-00002C020000}"/>
    <cellStyle name="Normal 4 2 2 9 3 2 2" xfId="19130" xr:uid="{00000000-0005-0000-0000-00002C020000}"/>
    <cellStyle name="Normal 4 2 2 9 3 2 3" xfId="27715" xr:uid="{00000000-0005-0000-0000-0000B2010000}"/>
    <cellStyle name="Normal 4 2 2 9 3 3" xfId="14977" xr:uid="{00000000-0005-0000-0000-00002C020000}"/>
    <cellStyle name="Normal 4 2 2 9 3 4" xfId="22766" xr:uid="{00000000-0005-0000-0000-0000B2010000}"/>
    <cellStyle name="Normal 4 2 2 9 3 5" xfId="6679" xr:uid="{00000000-0005-0000-0000-00002C020000}"/>
    <cellStyle name="Normal 4 2 2 9 3 6" xfId="32981" xr:uid="{DDAB21FA-ED1B-4C4A-9B71-DAEB5A157560}"/>
    <cellStyle name="Normal 4 2 2 9 4" xfId="9016" xr:uid="{00000000-0005-0000-0000-00002C020000}"/>
    <cellStyle name="Normal 4 2 2 9 4 2" xfId="17314" xr:uid="{00000000-0005-0000-0000-00002C020000}"/>
    <cellStyle name="Normal 4 2 2 9 4 2 2" xfId="30145" xr:uid="{00000000-0005-0000-0000-0000B2010000}"/>
    <cellStyle name="Normal 4 2 2 9 4 3" xfId="25144" xr:uid="{00000000-0005-0000-0000-0000B2010000}"/>
    <cellStyle name="Normal 4 2 2 9 5" xfId="12890" xr:uid="{00000000-0005-0000-0000-00003C030000}"/>
    <cellStyle name="Normal 4 2 2 9 5 2" xfId="26429" xr:uid="{00000000-0005-0000-0000-0000B2010000}"/>
    <cellStyle name="Normal 4 2 2 9 6" xfId="21522" xr:uid="{00000000-0005-0000-0000-0000B2010000}"/>
    <cellStyle name="Normal 4 2 2 9 7" xfId="4384" xr:uid="{00000000-0005-0000-0000-00003C030000}"/>
    <cellStyle name="Normal 4 2 2 9 8" xfId="31123" xr:uid="{9AB9C957-F9B6-4E89-B792-8E6550A16D6E}"/>
    <cellStyle name="Normal 4 2 20" xfId="4944" xr:uid="{00000000-0005-0000-0000-00003E030000}"/>
    <cellStyle name="Normal 4 2 20 2" xfId="13314" xr:uid="{00000000-0005-0000-0000-00003E030000}"/>
    <cellStyle name="Normal 4 2 20 2 2" xfId="27022" xr:uid="{00000000-0005-0000-0000-00009A000000}"/>
    <cellStyle name="Normal 4 2 20 3" xfId="22113" xr:uid="{00000000-0005-0000-0000-00009A000000}"/>
    <cellStyle name="Normal 4 2 21" xfId="5017" xr:uid="{00000000-0005-0000-0000-00003F030000}"/>
    <cellStyle name="Normal 4 2 21 2" xfId="13387" xr:uid="{00000000-0005-0000-0000-00003F030000}"/>
    <cellStyle name="Normal 4 2 21 2 2" xfId="29543" xr:uid="{00000000-0005-0000-0000-00009A000000}"/>
    <cellStyle name="Normal 4 2 21 3" xfId="24542" xr:uid="{00000000-0005-0000-0000-00009A000000}"/>
    <cellStyle name="Normal 4 2 22" xfId="5170" xr:uid="{00000000-0005-0000-0000-000040030000}"/>
    <cellStyle name="Normal 4 2 22 2" xfId="13463" xr:uid="{00000000-0005-0000-0000-000040030000}"/>
    <cellStyle name="Normal 4 2 22 3" xfId="25736" xr:uid="{00000000-0005-0000-0000-00009A000000}"/>
    <cellStyle name="Normal 4 2 23" xfId="6002" xr:uid="{00000000-0005-0000-0000-000041030000}"/>
    <cellStyle name="Normal 4 2 23 2" xfId="12611" xr:uid="{8860F1F6-7934-46F9-BBAD-4143C8A4BB32}"/>
    <cellStyle name="Normal 4 2 23 2 2" xfId="20909" xr:uid="{8860F1F6-7934-46F9-BBAD-4143C8A4BB32}"/>
    <cellStyle name="Normal 4 2 23 3" xfId="14300" xr:uid="{00000000-0005-0000-0000-000041030000}"/>
    <cellStyle name="Normal 4 2 24" xfId="6007" xr:uid="{00000000-0005-0000-0000-00009A000000}"/>
    <cellStyle name="Normal 4 2 24 2" xfId="14305" xr:uid="{00000000-0005-0000-0000-00009A000000}"/>
    <cellStyle name="Normal 4 2 25" xfId="6307" xr:uid="{00000000-0005-0000-0000-00009A000000}"/>
    <cellStyle name="Normal 4 2 25 2" xfId="14605" xr:uid="{00000000-0005-0000-0000-00009A000000}"/>
    <cellStyle name="Normal 4 2 26" xfId="8087" xr:uid="{00000000-0005-0000-0000-00009A000000}"/>
    <cellStyle name="Normal 4 2 26 2" xfId="16384" xr:uid="{00000000-0005-0000-0000-00009A000000}"/>
    <cellStyle name="Normal 4 2 27" xfId="8388" xr:uid="{00000000-0005-0000-0000-00009A000000}"/>
    <cellStyle name="Normal 4 2 27 2" xfId="16685" xr:uid="{00000000-0005-0000-0000-00009A000000}"/>
    <cellStyle name="Normal 4 2 28" xfId="8710" xr:uid="{00000000-0005-0000-0000-00004C010000}"/>
    <cellStyle name="Normal 4 2 28 2" xfId="17008" xr:uid="{00000000-0005-0000-0000-00004C010000}"/>
    <cellStyle name="Normal 4 2 29" xfId="12319" xr:uid="{00000000-0005-0000-0000-00009A000000}"/>
    <cellStyle name="Normal 4 2 29 2" xfId="20617" xr:uid="{00000000-0005-0000-0000-00009A000000}"/>
    <cellStyle name="Normal 4 2 3" xfId="240" xr:uid="{00000000-0005-0000-0000-00002E020000}"/>
    <cellStyle name="Normal 4 2 3 10" xfId="695" xr:uid="{00000000-0005-0000-0000-00002F020000}"/>
    <cellStyle name="Normal 4 2 3 10 2" xfId="1600" xr:uid="{00000000-0005-0000-0000-000030020000}"/>
    <cellStyle name="Normal 4 2 3 10 2 2" xfId="3425" xr:uid="{00000000-0005-0000-0000-000030020000}"/>
    <cellStyle name="Normal 4 2 3 10 2 2 2" xfId="11802" xr:uid="{00000000-0005-0000-0000-000030020000}"/>
    <cellStyle name="Normal 4 2 3 10 2 2 2 2" xfId="20100" xr:uid="{00000000-0005-0000-0000-000030020000}"/>
    <cellStyle name="Normal 4 2 3 10 2 2 3" xfId="15874" xr:uid="{00000000-0005-0000-0000-000030020000}"/>
    <cellStyle name="Normal 4 2 3 10 2 2 4" xfId="29034" xr:uid="{00000000-0005-0000-0000-0000B4010000}"/>
    <cellStyle name="Normal 4 2 3 10 2 2 5" xfId="7577" xr:uid="{00000000-0005-0000-0000-000030020000}"/>
    <cellStyle name="Normal 4 2 3 10 2 2 6" xfId="33951" xr:uid="{53068015-CF78-4280-A1B7-9D139546F857}"/>
    <cellStyle name="Normal 4 2 3 10 2 3" xfId="9985" xr:uid="{00000000-0005-0000-0000-000030020000}"/>
    <cellStyle name="Normal 4 2 3 10 2 3 2" xfId="18283" xr:uid="{00000000-0005-0000-0000-000030020000}"/>
    <cellStyle name="Normal 4 2 3 10 2 4" xfId="13860" xr:uid="{00000000-0005-0000-0000-000044030000}"/>
    <cellStyle name="Normal 4 2 3 10 2 5" xfId="24033" xr:uid="{00000000-0005-0000-0000-0000B4010000}"/>
    <cellStyle name="Normal 4 2 3 10 2 6" xfId="5561" xr:uid="{00000000-0005-0000-0000-000044030000}"/>
    <cellStyle name="Normal 4 2 3 10 2 7" xfId="32135" xr:uid="{3B203E85-9B26-45FE-8DAA-BF0209EC7304}"/>
    <cellStyle name="Normal 4 2 3 10 3" xfId="2530" xr:uid="{00000000-0005-0000-0000-00002F020000}"/>
    <cellStyle name="Normal 4 2 3 10 3 2" xfId="10907" xr:uid="{00000000-0005-0000-0000-00002F020000}"/>
    <cellStyle name="Normal 4 2 3 10 3 2 2" xfId="19205" xr:uid="{00000000-0005-0000-0000-00002F020000}"/>
    <cellStyle name="Normal 4 2 3 10 3 2 3" xfId="27789" xr:uid="{00000000-0005-0000-0000-0000B4010000}"/>
    <cellStyle name="Normal 4 2 3 10 3 3" xfId="15052" xr:uid="{00000000-0005-0000-0000-00002F020000}"/>
    <cellStyle name="Normal 4 2 3 10 3 4" xfId="22840" xr:uid="{00000000-0005-0000-0000-0000B4010000}"/>
    <cellStyle name="Normal 4 2 3 10 3 5" xfId="6754" xr:uid="{00000000-0005-0000-0000-00002F020000}"/>
    <cellStyle name="Normal 4 2 3 10 3 6" xfId="33056" xr:uid="{349CC638-6FD9-4888-8A35-9C9E3CF16D14}"/>
    <cellStyle name="Normal 4 2 3 10 4" xfId="9091" xr:uid="{00000000-0005-0000-0000-00002F020000}"/>
    <cellStyle name="Normal 4 2 3 10 4 2" xfId="17389" xr:uid="{00000000-0005-0000-0000-00002F020000}"/>
    <cellStyle name="Normal 4 2 3 10 4 2 2" xfId="30219" xr:uid="{00000000-0005-0000-0000-0000B4010000}"/>
    <cellStyle name="Normal 4 2 3 10 4 3" xfId="25218" xr:uid="{00000000-0005-0000-0000-0000B4010000}"/>
    <cellStyle name="Normal 4 2 3 10 5" xfId="12948" xr:uid="{00000000-0005-0000-0000-000043030000}"/>
    <cellStyle name="Normal 4 2 3 10 5 2" xfId="26503" xr:uid="{00000000-0005-0000-0000-0000B4010000}"/>
    <cellStyle name="Normal 4 2 3 10 6" xfId="21596" xr:uid="{00000000-0005-0000-0000-0000B4010000}"/>
    <cellStyle name="Normal 4 2 3 10 7" xfId="4443" xr:uid="{00000000-0005-0000-0000-000043030000}"/>
    <cellStyle name="Normal 4 2 3 10 8" xfId="31197" xr:uid="{AC38662A-07D9-49CE-9066-207A9B26053F}"/>
    <cellStyle name="Normal 4 2 3 11" xfId="781" xr:uid="{00000000-0005-0000-0000-000031020000}"/>
    <cellStyle name="Normal 4 2 3 11 2" xfId="1685" xr:uid="{00000000-0005-0000-0000-000032020000}"/>
    <cellStyle name="Normal 4 2 3 11 2 2" xfId="3509" xr:uid="{00000000-0005-0000-0000-000032020000}"/>
    <cellStyle name="Normal 4 2 3 11 2 2 2" xfId="11886" xr:uid="{00000000-0005-0000-0000-000032020000}"/>
    <cellStyle name="Normal 4 2 3 11 2 2 2 2" xfId="20184" xr:uid="{00000000-0005-0000-0000-000032020000}"/>
    <cellStyle name="Normal 4 2 3 11 2 2 3" xfId="15957" xr:uid="{00000000-0005-0000-0000-000032020000}"/>
    <cellStyle name="Normal 4 2 3 11 2 2 4" xfId="29116" xr:uid="{00000000-0005-0000-0000-0000B5010000}"/>
    <cellStyle name="Normal 4 2 3 11 2 2 5" xfId="7660" xr:uid="{00000000-0005-0000-0000-000032020000}"/>
    <cellStyle name="Normal 4 2 3 11 2 2 6" xfId="34035" xr:uid="{777CD581-67F8-4FD5-9C9B-BCB88C3374A4}"/>
    <cellStyle name="Normal 4 2 3 11 2 3" xfId="10068" xr:uid="{00000000-0005-0000-0000-000032020000}"/>
    <cellStyle name="Normal 4 2 3 11 2 3 2" xfId="18366" xr:uid="{00000000-0005-0000-0000-000032020000}"/>
    <cellStyle name="Normal 4 2 3 11 2 4" xfId="13944" xr:uid="{00000000-0005-0000-0000-000046030000}"/>
    <cellStyle name="Normal 4 2 3 11 2 5" xfId="24115" xr:uid="{00000000-0005-0000-0000-0000B5010000}"/>
    <cellStyle name="Normal 4 2 3 11 2 6" xfId="5645" xr:uid="{00000000-0005-0000-0000-000046030000}"/>
    <cellStyle name="Normal 4 2 3 11 2 7" xfId="32219" xr:uid="{B893ADEB-6FF5-4575-A1FC-9AF3557E6E0D}"/>
    <cellStyle name="Normal 4 2 3 11 3" xfId="2614" xr:uid="{00000000-0005-0000-0000-000031020000}"/>
    <cellStyle name="Normal 4 2 3 11 3 2" xfId="10991" xr:uid="{00000000-0005-0000-0000-000031020000}"/>
    <cellStyle name="Normal 4 2 3 11 3 2 2" xfId="19289" xr:uid="{00000000-0005-0000-0000-000031020000}"/>
    <cellStyle name="Normal 4 2 3 11 3 2 3" xfId="27871" xr:uid="{00000000-0005-0000-0000-0000B5010000}"/>
    <cellStyle name="Normal 4 2 3 11 3 3" xfId="15135" xr:uid="{00000000-0005-0000-0000-000031020000}"/>
    <cellStyle name="Normal 4 2 3 11 3 4" xfId="22922" xr:uid="{00000000-0005-0000-0000-0000B5010000}"/>
    <cellStyle name="Normal 4 2 3 11 3 5" xfId="6837" xr:uid="{00000000-0005-0000-0000-000031020000}"/>
    <cellStyle name="Normal 4 2 3 11 3 6" xfId="33140" xr:uid="{6ECD71A1-B110-4DB4-8DDA-9DFBD4510774}"/>
    <cellStyle name="Normal 4 2 3 11 4" xfId="9174" xr:uid="{00000000-0005-0000-0000-000031020000}"/>
    <cellStyle name="Normal 4 2 3 11 4 2" xfId="17472" xr:uid="{00000000-0005-0000-0000-000031020000}"/>
    <cellStyle name="Normal 4 2 3 11 4 2 2" xfId="30301" xr:uid="{00000000-0005-0000-0000-0000B5010000}"/>
    <cellStyle name="Normal 4 2 3 11 4 3" xfId="25300" xr:uid="{00000000-0005-0000-0000-0000B5010000}"/>
    <cellStyle name="Normal 4 2 3 11 5" xfId="12999" xr:uid="{00000000-0005-0000-0000-000045030000}"/>
    <cellStyle name="Normal 4 2 3 11 5 2" xfId="26586" xr:uid="{00000000-0005-0000-0000-0000B5010000}"/>
    <cellStyle name="Normal 4 2 3 11 6" xfId="21678" xr:uid="{00000000-0005-0000-0000-0000B5010000}"/>
    <cellStyle name="Normal 4 2 3 11 7" xfId="4494" xr:uid="{00000000-0005-0000-0000-000045030000}"/>
    <cellStyle name="Normal 4 2 3 11 8" xfId="31280" xr:uid="{DDD06DA8-11CE-4F54-94DA-8E37FF53A504}"/>
    <cellStyle name="Normal 4 2 3 12" xfId="853" xr:uid="{00000000-0005-0000-0000-000033020000}"/>
    <cellStyle name="Normal 4 2 3 12 2" xfId="1757" xr:uid="{00000000-0005-0000-0000-000034020000}"/>
    <cellStyle name="Normal 4 2 3 12 2 2" xfId="3581" xr:uid="{00000000-0005-0000-0000-000034020000}"/>
    <cellStyle name="Normal 4 2 3 12 2 2 2" xfId="11958" xr:uid="{00000000-0005-0000-0000-000034020000}"/>
    <cellStyle name="Normal 4 2 3 12 2 2 2 2" xfId="20256" xr:uid="{00000000-0005-0000-0000-000034020000}"/>
    <cellStyle name="Normal 4 2 3 12 2 2 3" xfId="16029" xr:uid="{00000000-0005-0000-0000-000034020000}"/>
    <cellStyle name="Normal 4 2 3 12 2 2 4" xfId="29188" xr:uid="{00000000-0005-0000-0000-0000B6010000}"/>
    <cellStyle name="Normal 4 2 3 12 2 2 5" xfId="7732" xr:uid="{00000000-0005-0000-0000-000034020000}"/>
    <cellStyle name="Normal 4 2 3 12 2 2 6" xfId="34107" xr:uid="{DE79CB24-D0E0-40B3-B14F-6F012CF52BCB}"/>
    <cellStyle name="Normal 4 2 3 12 2 3" xfId="10140" xr:uid="{00000000-0005-0000-0000-000034020000}"/>
    <cellStyle name="Normal 4 2 3 12 2 3 2" xfId="18438" xr:uid="{00000000-0005-0000-0000-000034020000}"/>
    <cellStyle name="Normal 4 2 3 12 2 4" xfId="14016" xr:uid="{00000000-0005-0000-0000-000048030000}"/>
    <cellStyle name="Normal 4 2 3 12 2 5" xfId="24187" xr:uid="{00000000-0005-0000-0000-0000B6010000}"/>
    <cellStyle name="Normal 4 2 3 12 2 6" xfId="5717" xr:uid="{00000000-0005-0000-0000-000048030000}"/>
    <cellStyle name="Normal 4 2 3 12 2 7" xfId="32291" xr:uid="{EFB7EB75-6642-43CB-9A44-61A4718E7F83}"/>
    <cellStyle name="Normal 4 2 3 12 3" xfId="2686" xr:uid="{00000000-0005-0000-0000-000033020000}"/>
    <cellStyle name="Normal 4 2 3 12 3 2" xfId="11063" xr:uid="{00000000-0005-0000-0000-000033020000}"/>
    <cellStyle name="Normal 4 2 3 12 3 2 2" xfId="19361" xr:uid="{00000000-0005-0000-0000-000033020000}"/>
    <cellStyle name="Normal 4 2 3 12 3 2 3" xfId="27943" xr:uid="{00000000-0005-0000-0000-0000B6010000}"/>
    <cellStyle name="Normal 4 2 3 12 3 3" xfId="15207" xr:uid="{00000000-0005-0000-0000-000033020000}"/>
    <cellStyle name="Normal 4 2 3 12 3 4" xfId="22994" xr:uid="{00000000-0005-0000-0000-0000B6010000}"/>
    <cellStyle name="Normal 4 2 3 12 3 5" xfId="6909" xr:uid="{00000000-0005-0000-0000-000033020000}"/>
    <cellStyle name="Normal 4 2 3 12 3 6" xfId="33212" xr:uid="{0F57ECD2-1A89-4FE7-9F45-679088728308}"/>
    <cellStyle name="Normal 4 2 3 12 4" xfId="9246" xr:uid="{00000000-0005-0000-0000-000033020000}"/>
    <cellStyle name="Normal 4 2 3 12 4 2" xfId="17544" xr:uid="{00000000-0005-0000-0000-000033020000}"/>
    <cellStyle name="Normal 4 2 3 12 4 2 2" xfId="30373" xr:uid="{00000000-0005-0000-0000-0000B6010000}"/>
    <cellStyle name="Normal 4 2 3 12 4 3" xfId="25372" xr:uid="{00000000-0005-0000-0000-0000B6010000}"/>
    <cellStyle name="Normal 4 2 3 12 5" xfId="13050" xr:uid="{00000000-0005-0000-0000-000047030000}"/>
    <cellStyle name="Normal 4 2 3 12 5 2" xfId="26658" xr:uid="{00000000-0005-0000-0000-0000B6010000}"/>
    <cellStyle name="Normal 4 2 3 12 6" xfId="21750" xr:uid="{00000000-0005-0000-0000-0000B6010000}"/>
    <cellStyle name="Normal 4 2 3 12 7" xfId="4545" xr:uid="{00000000-0005-0000-0000-000047030000}"/>
    <cellStyle name="Normal 4 2 3 12 8" xfId="31352" xr:uid="{A5C3F48F-6A4A-4101-AC79-3224EDD77E13}"/>
    <cellStyle name="Normal 4 2 3 13" xfId="926" xr:uid="{00000000-0005-0000-0000-000035020000}"/>
    <cellStyle name="Normal 4 2 3 13 2" xfId="1830" xr:uid="{00000000-0005-0000-0000-000036020000}"/>
    <cellStyle name="Normal 4 2 3 13 2 2" xfId="3653" xr:uid="{00000000-0005-0000-0000-000036020000}"/>
    <cellStyle name="Normal 4 2 3 13 2 2 2" xfId="12030" xr:uid="{00000000-0005-0000-0000-000036020000}"/>
    <cellStyle name="Normal 4 2 3 13 2 2 2 2" xfId="20328" xr:uid="{00000000-0005-0000-0000-000036020000}"/>
    <cellStyle name="Normal 4 2 3 13 2 2 3" xfId="16101" xr:uid="{00000000-0005-0000-0000-000036020000}"/>
    <cellStyle name="Normal 4 2 3 13 2 2 4" xfId="29260" xr:uid="{00000000-0005-0000-0000-0000B7010000}"/>
    <cellStyle name="Normal 4 2 3 13 2 2 5" xfId="7804" xr:uid="{00000000-0005-0000-0000-000036020000}"/>
    <cellStyle name="Normal 4 2 3 13 2 2 6" xfId="34179" xr:uid="{AD833CC1-C8F6-4A23-8904-6823047D5B00}"/>
    <cellStyle name="Normal 4 2 3 13 2 3" xfId="10212" xr:uid="{00000000-0005-0000-0000-000036020000}"/>
    <cellStyle name="Normal 4 2 3 13 2 3 2" xfId="18510" xr:uid="{00000000-0005-0000-0000-000036020000}"/>
    <cellStyle name="Normal 4 2 3 13 2 4" xfId="14088" xr:uid="{00000000-0005-0000-0000-00004A030000}"/>
    <cellStyle name="Normal 4 2 3 13 2 5" xfId="24259" xr:uid="{00000000-0005-0000-0000-0000B7010000}"/>
    <cellStyle name="Normal 4 2 3 13 2 6" xfId="5789" xr:uid="{00000000-0005-0000-0000-00004A030000}"/>
    <cellStyle name="Normal 4 2 3 13 2 7" xfId="32362" xr:uid="{F51700B8-4C06-4493-8D59-F31DF8EA1FB9}"/>
    <cellStyle name="Normal 4 2 3 13 3" xfId="2758" xr:uid="{00000000-0005-0000-0000-000035020000}"/>
    <cellStyle name="Normal 4 2 3 13 3 2" xfId="11135" xr:uid="{00000000-0005-0000-0000-000035020000}"/>
    <cellStyle name="Normal 4 2 3 13 3 2 2" xfId="19433" xr:uid="{00000000-0005-0000-0000-000035020000}"/>
    <cellStyle name="Normal 4 2 3 13 3 2 3" xfId="28015" xr:uid="{00000000-0005-0000-0000-0000B7010000}"/>
    <cellStyle name="Normal 4 2 3 13 3 3" xfId="15279" xr:uid="{00000000-0005-0000-0000-000035020000}"/>
    <cellStyle name="Normal 4 2 3 13 3 4" xfId="23066" xr:uid="{00000000-0005-0000-0000-0000B7010000}"/>
    <cellStyle name="Normal 4 2 3 13 3 5" xfId="6981" xr:uid="{00000000-0005-0000-0000-000035020000}"/>
    <cellStyle name="Normal 4 2 3 13 3 6" xfId="33284" xr:uid="{E8E30AD3-9D86-49D0-B1CE-4E8D32065FC5}"/>
    <cellStyle name="Normal 4 2 3 13 4" xfId="9318" xr:uid="{00000000-0005-0000-0000-000035020000}"/>
    <cellStyle name="Normal 4 2 3 13 4 2" xfId="17616" xr:uid="{00000000-0005-0000-0000-000035020000}"/>
    <cellStyle name="Normal 4 2 3 13 4 2 2" xfId="30445" xr:uid="{00000000-0005-0000-0000-0000B7010000}"/>
    <cellStyle name="Normal 4 2 3 13 4 3" xfId="25444" xr:uid="{00000000-0005-0000-0000-0000B7010000}"/>
    <cellStyle name="Normal 4 2 3 13 5" xfId="13101" xr:uid="{00000000-0005-0000-0000-000049030000}"/>
    <cellStyle name="Normal 4 2 3 13 5 2" xfId="26730" xr:uid="{00000000-0005-0000-0000-0000B7010000}"/>
    <cellStyle name="Normal 4 2 3 13 6" xfId="21822" xr:uid="{00000000-0005-0000-0000-0000B7010000}"/>
    <cellStyle name="Normal 4 2 3 13 7" xfId="4595" xr:uid="{00000000-0005-0000-0000-000049030000}"/>
    <cellStyle name="Normal 4 2 3 13 8" xfId="31423" xr:uid="{C2E91248-C871-448B-B667-7094B5486DEE}"/>
    <cellStyle name="Normal 4 2 3 14" xfId="998" xr:uid="{00000000-0005-0000-0000-000037020000}"/>
    <cellStyle name="Normal 4 2 3 14 2" xfId="1902" xr:uid="{00000000-0005-0000-0000-000038020000}"/>
    <cellStyle name="Normal 4 2 3 14 2 2" xfId="3725" xr:uid="{00000000-0005-0000-0000-000038020000}"/>
    <cellStyle name="Normal 4 2 3 14 2 2 2" xfId="12102" xr:uid="{00000000-0005-0000-0000-000038020000}"/>
    <cellStyle name="Normal 4 2 3 14 2 2 2 2" xfId="20400" xr:uid="{00000000-0005-0000-0000-000038020000}"/>
    <cellStyle name="Normal 4 2 3 14 2 2 3" xfId="16173" xr:uid="{00000000-0005-0000-0000-000038020000}"/>
    <cellStyle name="Normal 4 2 3 14 2 2 4" xfId="29332" xr:uid="{00000000-0005-0000-0000-0000B8010000}"/>
    <cellStyle name="Normal 4 2 3 14 2 2 5" xfId="7876" xr:uid="{00000000-0005-0000-0000-000038020000}"/>
    <cellStyle name="Normal 4 2 3 14 2 2 6" xfId="34251" xr:uid="{EE30721E-1778-4400-BA80-B5DE92B7CB48}"/>
    <cellStyle name="Normal 4 2 3 14 2 3" xfId="10284" xr:uid="{00000000-0005-0000-0000-000038020000}"/>
    <cellStyle name="Normal 4 2 3 14 2 3 2" xfId="18582" xr:uid="{00000000-0005-0000-0000-000038020000}"/>
    <cellStyle name="Normal 4 2 3 14 2 4" xfId="14160" xr:uid="{00000000-0005-0000-0000-00004C030000}"/>
    <cellStyle name="Normal 4 2 3 14 2 5" xfId="24331" xr:uid="{00000000-0005-0000-0000-0000B8010000}"/>
    <cellStyle name="Normal 4 2 3 14 2 6" xfId="5861" xr:uid="{00000000-0005-0000-0000-00004C030000}"/>
    <cellStyle name="Normal 4 2 3 14 2 7" xfId="32434" xr:uid="{4D5C7E70-8724-4861-84FD-E0300EEAE65D}"/>
    <cellStyle name="Normal 4 2 3 14 3" xfId="2830" xr:uid="{00000000-0005-0000-0000-000037020000}"/>
    <cellStyle name="Normal 4 2 3 14 3 2" xfId="11207" xr:uid="{00000000-0005-0000-0000-000037020000}"/>
    <cellStyle name="Normal 4 2 3 14 3 2 2" xfId="19505" xr:uid="{00000000-0005-0000-0000-000037020000}"/>
    <cellStyle name="Normal 4 2 3 14 3 2 3" xfId="28087" xr:uid="{00000000-0005-0000-0000-0000B8010000}"/>
    <cellStyle name="Normal 4 2 3 14 3 3" xfId="15351" xr:uid="{00000000-0005-0000-0000-000037020000}"/>
    <cellStyle name="Normal 4 2 3 14 3 4" xfId="23138" xr:uid="{00000000-0005-0000-0000-0000B8010000}"/>
    <cellStyle name="Normal 4 2 3 14 3 5" xfId="7053" xr:uid="{00000000-0005-0000-0000-000037020000}"/>
    <cellStyle name="Normal 4 2 3 14 3 6" xfId="33356" xr:uid="{D905F6BA-E252-4040-A42C-1286143EA8FD}"/>
    <cellStyle name="Normal 4 2 3 14 4" xfId="9390" xr:uid="{00000000-0005-0000-0000-000037020000}"/>
    <cellStyle name="Normal 4 2 3 14 4 2" xfId="17688" xr:uid="{00000000-0005-0000-0000-000037020000}"/>
    <cellStyle name="Normal 4 2 3 14 4 2 2" xfId="30517" xr:uid="{00000000-0005-0000-0000-0000B8010000}"/>
    <cellStyle name="Normal 4 2 3 14 4 3" xfId="25516" xr:uid="{00000000-0005-0000-0000-0000B8010000}"/>
    <cellStyle name="Normal 4 2 3 14 5" xfId="13137" xr:uid="{00000000-0005-0000-0000-00004B030000}"/>
    <cellStyle name="Normal 4 2 3 14 5 2" xfId="26802" xr:uid="{00000000-0005-0000-0000-0000B8010000}"/>
    <cellStyle name="Normal 4 2 3 14 6" xfId="21894" xr:uid="{00000000-0005-0000-0000-0000B8010000}"/>
    <cellStyle name="Normal 4 2 3 14 7" xfId="4632" xr:uid="{00000000-0005-0000-0000-00004B030000}"/>
    <cellStyle name="Normal 4 2 3 14 8" xfId="31495" xr:uid="{404EE598-8AA5-4B69-800E-DD25B252F5F1}"/>
    <cellStyle name="Normal 4 2 3 15" xfId="1073" xr:uid="{00000000-0005-0000-0000-000039020000}"/>
    <cellStyle name="Normal 4 2 3 15 2" xfId="1976" xr:uid="{00000000-0005-0000-0000-00003A020000}"/>
    <cellStyle name="Normal 4 2 3 15 2 2" xfId="3797" xr:uid="{00000000-0005-0000-0000-00003A020000}"/>
    <cellStyle name="Normal 4 2 3 15 2 2 2" xfId="12174" xr:uid="{00000000-0005-0000-0000-00003A020000}"/>
    <cellStyle name="Normal 4 2 3 15 2 2 2 2" xfId="20472" xr:uid="{00000000-0005-0000-0000-00003A020000}"/>
    <cellStyle name="Normal 4 2 3 15 2 2 3" xfId="16245" xr:uid="{00000000-0005-0000-0000-00003A020000}"/>
    <cellStyle name="Normal 4 2 3 15 2 2 4" xfId="29404" xr:uid="{00000000-0005-0000-0000-0000B9010000}"/>
    <cellStyle name="Normal 4 2 3 15 2 2 5" xfId="7948" xr:uid="{00000000-0005-0000-0000-00003A020000}"/>
    <cellStyle name="Normal 4 2 3 15 2 2 6" xfId="34323" xr:uid="{E45B7098-095E-4AED-8947-C80689046F61}"/>
    <cellStyle name="Normal 4 2 3 15 2 3" xfId="10356" xr:uid="{00000000-0005-0000-0000-00003A020000}"/>
    <cellStyle name="Normal 4 2 3 15 2 3 2" xfId="18654" xr:uid="{00000000-0005-0000-0000-00003A020000}"/>
    <cellStyle name="Normal 4 2 3 15 2 4" xfId="14232" xr:uid="{00000000-0005-0000-0000-00004E030000}"/>
    <cellStyle name="Normal 4 2 3 15 2 5" xfId="24403" xr:uid="{00000000-0005-0000-0000-0000B9010000}"/>
    <cellStyle name="Normal 4 2 3 15 2 6" xfId="5933" xr:uid="{00000000-0005-0000-0000-00004E030000}"/>
    <cellStyle name="Normal 4 2 3 15 2 7" xfId="32506" xr:uid="{C5391E2F-F588-4D21-B060-D0F8B5FFF67B}"/>
    <cellStyle name="Normal 4 2 3 15 3" xfId="2902" xr:uid="{00000000-0005-0000-0000-000039020000}"/>
    <cellStyle name="Normal 4 2 3 15 3 2" xfId="11279" xr:uid="{00000000-0005-0000-0000-000039020000}"/>
    <cellStyle name="Normal 4 2 3 15 3 2 2" xfId="19577" xr:uid="{00000000-0005-0000-0000-000039020000}"/>
    <cellStyle name="Normal 4 2 3 15 3 2 3" xfId="28159" xr:uid="{00000000-0005-0000-0000-0000B9010000}"/>
    <cellStyle name="Normal 4 2 3 15 3 3" xfId="15423" xr:uid="{00000000-0005-0000-0000-000039020000}"/>
    <cellStyle name="Normal 4 2 3 15 3 4" xfId="23210" xr:uid="{00000000-0005-0000-0000-0000B9010000}"/>
    <cellStyle name="Normal 4 2 3 15 3 5" xfId="7125" xr:uid="{00000000-0005-0000-0000-000039020000}"/>
    <cellStyle name="Normal 4 2 3 15 3 6" xfId="33428" xr:uid="{A62069FE-0EE2-4821-A32F-C6FD77164208}"/>
    <cellStyle name="Normal 4 2 3 15 4" xfId="9462" xr:uid="{00000000-0005-0000-0000-000039020000}"/>
    <cellStyle name="Normal 4 2 3 15 4 2" xfId="17760" xr:uid="{00000000-0005-0000-0000-000039020000}"/>
    <cellStyle name="Normal 4 2 3 15 4 2 2" xfId="30589" xr:uid="{00000000-0005-0000-0000-0000B9010000}"/>
    <cellStyle name="Normal 4 2 3 15 4 3" xfId="25588" xr:uid="{00000000-0005-0000-0000-0000B9010000}"/>
    <cellStyle name="Normal 4 2 3 15 5" xfId="13173" xr:uid="{00000000-0005-0000-0000-00004D030000}"/>
    <cellStyle name="Normal 4 2 3 15 5 2" xfId="26874" xr:uid="{00000000-0005-0000-0000-0000B9010000}"/>
    <cellStyle name="Normal 4 2 3 15 6" xfId="21966" xr:uid="{00000000-0005-0000-0000-0000B9010000}"/>
    <cellStyle name="Normal 4 2 3 15 7" xfId="4668" xr:uid="{00000000-0005-0000-0000-00004D030000}"/>
    <cellStyle name="Normal 4 2 3 15 8" xfId="31567" xr:uid="{4F617548-4C40-46F4-A38F-26F032F93787}"/>
    <cellStyle name="Normal 4 2 3 16" xfId="1221" xr:uid="{00000000-0005-0000-0000-00003B020000}"/>
    <cellStyle name="Normal 4 2 3 16 2" xfId="3049" xr:uid="{00000000-0005-0000-0000-00003B020000}"/>
    <cellStyle name="Normal 4 2 3 16 2 2" xfId="11426" xr:uid="{00000000-0005-0000-0000-00003B020000}"/>
    <cellStyle name="Normal 4 2 3 16 2 2 2" xfId="19724" xr:uid="{00000000-0005-0000-0000-00003B020000}"/>
    <cellStyle name="Normal 4 2 3 16 2 2 3" xfId="28661" xr:uid="{00000000-0005-0000-0000-0000B3010000}"/>
    <cellStyle name="Normal 4 2 3 16 2 3" xfId="15498" xr:uid="{00000000-0005-0000-0000-00003B020000}"/>
    <cellStyle name="Normal 4 2 3 16 2 4" xfId="23661" xr:uid="{00000000-0005-0000-0000-0000B3010000}"/>
    <cellStyle name="Normal 4 2 3 16 2 5" xfId="7201" xr:uid="{00000000-0005-0000-0000-00003B020000}"/>
    <cellStyle name="Normal 4 2 3 16 2 6" xfId="33575" xr:uid="{F554A42A-A840-4B2D-BBF2-904648401249}"/>
    <cellStyle name="Normal 4 2 3 16 3" xfId="9609" xr:uid="{00000000-0005-0000-0000-00003B020000}"/>
    <cellStyle name="Normal 4 2 3 16 3 2" xfId="17907" xr:uid="{00000000-0005-0000-0000-00003B020000}"/>
    <cellStyle name="Normal 4 2 3 16 3 2 2" xfId="27398" xr:uid="{00000000-0005-0000-0000-0000B3010000}"/>
    <cellStyle name="Normal 4 2 3 16 3 3" xfId="22467" xr:uid="{00000000-0005-0000-0000-0000B3010000}"/>
    <cellStyle name="Normal 4 2 3 16 4" xfId="13247" xr:uid="{00000000-0005-0000-0000-00004F030000}"/>
    <cellStyle name="Normal 4 2 3 16 4 2" xfId="29847" xr:uid="{00000000-0005-0000-0000-0000B3010000}"/>
    <cellStyle name="Normal 4 2 3 16 4 3" xfId="24846" xr:uid="{00000000-0005-0000-0000-0000B3010000}"/>
    <cellStyle name="Normal 4 2 3 16 5" xfId="26112" xr:uid="{00000000-0005-0000-0000-0000B3010000}"/>
    <cellStyle name="Normal 4 2 3 16 6" xfId="21222" xr:uid="{00000000-0005-0000-0000-0000B3010000}"/>
    <cellStyle name="Normal 4 2 3 16 7" xfId="4876" xr:uid="{00000000-0005-0000-0000-00004F030000}"/>
    <cellStyle name="Normal 4 2 3 16 8" xfId="31759" xr:uid="{424540C9-CB39-409A-B146-7EE34A9CF765}"/>
    <cellStyle name="Normal 4 2 3 17" xfId="2136" xr:uid="{00000000-0005-0000-0000-00002E020000}"/>
    <cellStyle name="Normal 4 2 3 17 2" xfId="10513" xr:uid="{00000000-0005-0000-0000-00002E020000}"/>
    <cellStyle name="Normal 4 2 3 17 2 2" xfId="18811" xr:uid="{00000000-0005-0000-0000-00002E020000}"/>
    <cellStyle name="Normal 4 2 3 17 2 3" xfId="28322" xr:uid="{00000000-0005-0000-0000-0000BB000000}"/>
    <cellStyle name="Normal 4 2 3 17 3" xfId="13320" xr:uid="{00000000-0005-0000-0000-000050030000}"/>
    <cellStyle name="Normal 4 2 3 17 4" xfId="23359" xr:uid="{00000000-0005-0000-0000-0000BB000000}"/>
    <cellStyle name="Normal 4 2 3 17 5" xfId="4950" xr:uid="{00000000-0005-0000-0000-000050030000}"/>
    <cellStyle name="Normal 4 2 3 17 6" xfId="32662" xr:uid="{39A9FA0B-5568-410C-B14D-F5A2B639073C}"/>
    <cellStyle name="Normal 4 2 3 18" xfId="5023" xr:uid="{00000000-0005-0000-0000-000051030000}"/>
    <cellStyle name="Normal 4 2 3 18 2" xfId="13393" xr:uid="{00000000-0005-0000-0000-000051030000}"/>
    <cellStyle name="Normal 4 2 3 18 2 2" xfId="27037" xr:uid="{00000000-0005-0000-0000-0000BB000000}"/>
    <cellStyle name="Normal 4 2 3 18 3" xfId="22128" xr:uid="{00000000-0005-0000-0000-0000BB000000}"/>
    <cellStyle name="Normal 4 2 3 19" xfId="5175" xr:uid="{00000000-0005-0000-0000-000052030000}"/>
    <cellStyle name="Normal 4 2 3 19 2" xfId="13468" xr:uid="{00000000-0005-0000-0000-000052030000}"/>
    <cellStyle name="Normal 4 2 3 19 2 2" xfId="29549" xr:uid="{00000000-0005-0000-0000-0000BB000000}"/>
    <cellStyle name="Normal 4 2 3 19 3" xfId="24548" xr:uid="{00000000-0005-0000-0000-0000BB000000}"/>
    <cellStyle name="Normal 4 2 3 2" xfId="241" xr:uid="{00000000-0005-0000-0000-00003C020000}"/>
    <cellStyle name="Normal 4 2 3 2 10" xfId="858" xr:uid="{00000000-0005-0000-0000-00003D020000}"/>
    <cellStyle name="Normal 4 2 3 2 10 2" xfId="1762" xr:uid="{00000000-0005-0000-0000-00003E020000}"/>
    <cellStyle name="Normal 4 2 3 2 10 2 2" xfId="3586" xr:uid="{00000000-0005-0000-0000-00003E020000}"/>
    <cellStyle name="Normal 4 2 3 2 10 2 2 2" xfId="11963" xr:uid="{00000000-0005-0000-0000-00003E020000}"/>
    <cellStyle name="Normal 4 2 3 2 10 2 2 2 2" xfId="20261" xr:uid="{00000000-0005-0000-0000-00003E020000}"/>
    <cellStyle name="Normal 4 2 3 2 10 2 2 3" xfId="16034" xr:uid="{00000000-0005-0000-0000-00003E020000}"/>
    <cellStyle name="Normal 4 2 3 2 10 2 2 4" xfId="29193" xr:uid="{00000000-0005-0000-0000-0000BB010000}"/>
    <cellStyle name="Normal 4 2 3 2 10 2 2 5" xfId="7737" xr:uid="{00000000-0005-0000-0000-00003E020000}"/>
    <cellStyle name="Normal 4 2 3 2 10 2 2 6" xfId="34112" xr:uid="{2F9CF07C-3FA5-4D02-89FE-CEF4F8FBBC2A}"/>
    <cellStyle name="Normal 4 2 3 2 10 2 3" xfId="10145" xr:uid="{00000000-0005-0000-0000-00003E020000}"/>
    <cellStyle name="Normal 4 2 3 2 10 2 3 2" xfId="18443" xr:uid="{00000000-0005-0000-0000-00003E020000}"/>
    <cellStyle name="Normal 4 2 3 2 10 2 4" xfId="14021" xr:uid="{00000000-0005-0000-0000-000055030000}"/>
    <cellStyle name="Normal 4 2 3 2 10 2 5" xfId="24192" xr:uid="{00000000-0005-0000-0000-0000BB010000}"/>
    <cellStyle name="Normal 4 2 3 2 10 2 6" xfId="5722" xr:uid="{00000000-0005-0000-0000-000055030000}"/>
    <cellStyle name="Normal 4 2 3 2 10 2 7" xfId="32296" xr:uid="{CF396808-DDA8-4844-820C-7EE76526E3FA}"/>
    <cellStyle name="Normal 4 2 3 2 10 3" xfId="2691" xr:uid="{00000000-0005-0000-0000-00003D020000}"/>
    <cellStyle name="Normal 4 2 3 2 10 3 2" xfId="11068" xr:uid="{00000000-0005-0000-0000-00003D020000}"/>
    <cellStyle name="Normal 4 2 3 2 10 3 2 2" xfId="19366" xr:uid="{00000000-0005-0000-0000-00003D020000}"/>
    <cellStyle name="Normal 4 2 3 2 10 3 2 3" xfId="27948" xr:uid="{00000000-0005-0000-0000-0000BB010000}"/>
    <cellStyle name="Normal 4 2 3 2 10 3 3" xfId="15212" xr:uid="{00000000-0005-0000-0000-00003D020000}"/>
    <cellStyle name="Normal 4 2 3 2 10 3 4" xfId="22999" xr:uid="{00000000-0005-0000-0000-0000BB010000}"/>
    <cellStyle name="Normal 4 2 3 2 10 3 5" xfId="6914" xr:uid="{00000000-0005-0000-0000-00003D020000}"/>
    <cellStyle name="Normal 4 2 3 2 10 3 6" xfId="33217" xr:uid="{A28415EA-626A-4F78-987F-E156B4B3ABB3}"/>
    <cellStyle name="Normal 4 2 3 2 10 4" xfId="9251" xr:uid="{00000000-0005-0000-0000-00003D020000}"/>
    <cellStyle name="Normal 4 2 3 2 10 4 2" xfId="17549" xr:uid="{00000000-0005-0000-0000-00003D020000}"/>
    <cellStyle name="Normal 4 2 3 2 10 4 2 2" xfId="30378" xr:uid="{00000000-0005-0000-0000-0000BB010000}"/>
    <cellStyle name="Normal 4 2 3 2 10 4 3" xfId="25377" xr:uid="{00000000-0005-0000-0000-0000BB010000}"/>
    <cellStyle name="Normal 4 2 3 2 10 5" xfId="13055" xr:uid="{00000000-0005-0000-0000-000054030000}"/>
    <cellStyle name="Normal 4 2 3 2 10 5 2" xfId="26663" xr:uid="{00000000-0005-0000-0000-0000BB010000}"/>
    <cellStyle name="Normal 4 2 3 2 10 6" xfId="21755" xr:uid="{00000000-0005-0000-0000-0000BB010000}"/>
    <cellStyle name="Normal 4 2 3 2 10 7" xfId="4550" xr:uid="{00000000-0005-0000-0000-000054030000}"/>
    <cellStyle name="Normal 4 2 3 2 10 8" xfId="31357" xr:uid="{1593DDAA-CA82-45D5-8BEF-4547F0405E3B}"/>
    <cellStyle name="Normal 4 2 3 2 11" xfId="931" xr:uid="{00000000-0005-0000-0000-00003F020000}"/>
    <cellStyle name="Normal 4 2 3 2 11 2" xfId="1835" xr:uid="{00000000-0005-0000-0000-000040020000}"/>
    <cellStyle name="Normal 4 2 3 2 11 2 2" xfId="3658" xr:uid="{00000000-0005-0000-0000-000040020000}"/>
    <cellStyle name="Normal 4 2 3 2 11 2 2 2" xfId="12035" xr:uid="{00000000-0005-0000-0000-000040020000}"/>
    <cellStyle name="Normal 4 2 3 2 11 2 2 2 2" xfId="20333" xr:uid="{00000000-0005-0000-0000-000040020000}"/>
    <cellStyle name="Normal 4 2 3 2 11 2 2 3" xfId="16106" xr:uid="{00000000-0005-0000-0000-000040020000}"/>
    <cellStyle name="Normal 4 2 3 2 11 2 2 4" xfId="29265" xr:uid="{00000000-0005-0000-0000-0000BC010000}"/>
    <cellStyle name="Normal 4 2 3 2 11 2 2 5" xfId="7809" xr:uid="{00000000-0005-0000-0000-000040020000}"/>
    <cellStyle name="Normal 4 2 3 2 11 2 2 6" xfId="34184" xr:uid="{1903F743-FDC7-43AF-946A-FFF816AB8B85}"/>
    <cellStyle name="Normal 4 2 3 2 11 2 3" xfId="10217" xr:uid="{00000000-0005-0000-0000-000040020000}"/>
    <cellStyle name="Normal 4 2 3 2 11 2 3 2" xfId="18515" xr:uid="{00000000-0005-0000-0000-000040020000}"/>
    <cellStyle name="Normal 4 2 3 2 11 2 4" xfId="14093" xr:uid="{00000000-0005-0000-0000-000057030000}"/>
    <cellStyle name="Normal 4 2 3 2 11 2 5" xfId="24264" xr:uid="{00000000-0005-0000-0000-0000BC010000}"/>
    <cellStyle name="Normal 4 2 3 2 11 2 6" xfId="5794" xr:uid="{00000000-0005-0000-0000-000057030000}"/>
    <cellStyle name="Normal 4 2 3 2 11 2 7" xfId="32367" xr:uid="{413C113B-7699-4A10-9085-87FD176D04FA}"/>
    <cellStyle name="Normal 4 2 3 2 11 3" xfId="2763" xr:uid="{00000000-0005-0000-0000-00003F020000}"/>
    <cellStyle name="Normal 4 2 3 2 11 3 2" xfId="11140" xr:uid="{00000000-0005-0000-0000-00003F020000}"/>
    <cellStyle name="Normal 4 2 3 2 11 3 2 2" xfId="19438" xr:uid="{00000000-0005-0000-0000-00003F020000}"/>
    <cellStyle name="Normal 4 2 3 2 11 3 2 3" xfId="28020" xr:uid="{00000000-0005-0000-0000-0000BC010000}"/>
    <cellStyle name="Normal 4 2 3 2 11 3 3" xfId="15284" xr:uid="{00000000-0005-0000-0000-00003F020000}"/>
    <cellStyle name="Normal 4 2 3 2 11 3 4" xfId="23071" xr:uid="{00000000-0005-0000-0000-0000BC010000}"/>
    <cellStyle name="Normal 4 2 3 2 11 3 5" xfId="6986" xr:uid="{00000000-0005-0000-0000-00003F020000}"/>
    <cellStyle name="Normal 4 2 3 2 11 3 6" xfId="33289" xr:uid="{D6C1F3EB-1EA6-4C6F-91E9-D1EF76038323}"/>
    <cellStyle name="Normal 4 2 3 2 11 4" xfId="9323" xr:uid="{00000000-0005-0000-0000-00003F020000}"/>
    <cellStyle name="Normal 4 2 3 2 11 4 2" xfId="17621" xr:uid="{00000000-0005-0000-0000-00003F020000}"/>
    <cellStyle name="Normal 4 2 3 2 11 4 2 2" xfId="30450" xr:uid="{00000000-0005-0000-0000-0000BC010000}"/>
    <cellStyle name="Normal 4 2 3 2 11 4 3" xfId="25449" xr:uid="{00000000-0005-0000-0000-0000BC010000}"/>
    <cellStyle name="Normal 4 2 3 2 11 5" xfId="13106" xr:uid="{00000000-0005-0000-0000-000056030000}"/>
    <cellStyle name="Normal 4 2 3 2 11 5 2" xfId="26735" xr:uid="{00000000-0005-0000-0000-0000BC010000}"/>
    <cellStyle name="Normal 4 2 3 2 11 6" xfId="21827" xr:uid="{00000000-0005-0000-0000-0000BC010000}"/>
    <cellStyle name="Normal 4 2 3 2 11 7" xfId="4600" xr:uid="{00000000-0005-0000-0000-000056030000}"/>
    <cellStyle name="Normal 4 2 3 2 11 8" xfId="31428" xr:uid="{597020BD-61AC-48C0-BE36-45D90EF74DE0}"/>
    <cellStyle name="Normal 4 2 3 2 12" xfId="1003" xr:uid="{00000000-0005-0000-0000-000041020000}"/>
    <cellStyle name="Normal 4 2 3 2 12 2" xfId="1907" xr:uid="{00000000-0005-0000-0000-000042020000}"/>
    <cellStyle name="Normal 4 2 3 2 12 2 2" xfId="3730" xr:uid="{00000000-0005-0000-0000-000042020000}"/>
    <cellStyle name="Normal 4 2 3 2 12 2 2 2" xfId="12107" xr:uid="{00000000-0005-0000-0000-000042020000}"/>
    <cellStyle name="Normal 4 2 3 2 12 2 2 2 2" xfId="20405" xr:uid="{00000000-0005-0000-0000-000042020000}"/>
    <cellStyle name="Normal 4 2 3 2 12 2 2 3" xfId="16178" xr:uid="{00000000-0005-0000-0000-000042020000}"/>
    <cellStyle name="Normal 4 2 3 2 12 2 2 4" xfId="29337" xr:uid="{00000000-0005-0000-0000-0000BD010000}"/>
    <cellStyle name="Normal 4 2 3 2 12 2 2 5" xfId="7881" xr:uid="{00000000-0005-0000-0000-000042020000}"/>
    <cellStyle name="Normal 4 2 3 2 12 2 2 6" xfId="34256" xr:uid="{CD28BFAE-6D7A-4904-8C73-9DF0F9B28020}"/>
    <cellStyle name="Normal 4 2 3 2 12 2 3" xfId="10289" xr:uid="{00000000-0005-0000-0000-000042020000}"/>
    <cellStyle name="Normal 4 2 3 2 12 2 3 2" xfId="18587" xr:uid="{00000000-0005-0000-0000-000042020000}"/>
    <cellStyle name="Normal 4 2 3 2 12 2 4" xfId="14165" xr:uid="{00000000-0005-0000-0000-000059030000}"/>
    <cellStyle name="Normal 4 2 3 2 12 2 5" xfId="24336" xr:uid="{00000000-0005-0000-0000-0000BD010000}"/>
    <cellStyle name="Normal 4 2 3 2 12 2 6" xfId="5866" xr:uid="{00000000-0005-0000-0000-000059030000}"/>
    <cellStyle name="Normal 4 2 3 2 12 2 7" xfId="32439" xr:uid="{D2D2A90A-2765-4A78-8450-DE052FB0ACD3}"/>
    <cellStyle name="Normal 4 2 3 2 12 3" xfId="2835" xr:uid="{00000000-0005-0000-0000-000041020000}"/>
    <cellStyle name="Normal 4 2 3 2 12 3 2" xfId="11212" xr:uid="{00000000-0005-0000-0000-000041020000}"/>
    <cellStyle name="Normal 4 2 3 2 12 3 2 2" xfId="19510" xr:uid="{00000000-0005-0000-0000-000041020000}"/>
    <cellStyle name="Normal 4 2 3 2 12 3 2 3" xfId="28092" xr:uid="{00000000-0005-0000-0000-0000BD010000}"/>
    <cellStyle name="Normal 4 2 3 2 12 3 3" xfId="15356" xr:uid="{00000000-0005-0000-0000-000041020000}"/>
    <cellStyle name="Normal 4 2 3 2 12 3 4" xfId="23143" xr:uid="{00000000-0005-0000-0000-0000BD010000}"/>
    <cellStyle name="Normal 4 2 3 2 12 3 5" xfId="7058" xr:uid="{00000000-0005-0000-0000-000041020000}"/>
    <cellStyle name="Normal 4 2 3 2 12 3 6" xfId="33361" xr:uid="{BE22AC3F-23B1-4A5D-9243-753EC1803EF6}"/>
    <cellStyle name="Normal 4 2 3 2 12 4" xfId="9395" xr:uid="{00000000-0005-0000-0000-000041020000}"/>
    <cellStyle name="Normal 4 2 3 2 12 4 2" xfId="17693" xr:uid="{00000000-0005-0000-0000-000041020000}"/>
    <cellStyle name="Normal 4 2 3 2 12 4 2 2" xfId="30522" xr:uid="{00000000-0005-0000-0000-0000BD010000}"/>
    <cellStyle name="Normal 4 2 3 2 12 4 3" xfId="25521" xr:uid="{00000000-0005-0000-0000-0000BD010000}"/>
    <cellStyle name="Normal 4 2 3 2 12 5" xfId="13142" xr:uid="{00000000-0005-0000-0000-000058030000}"/>
    <cellStyle name="Normal 4 2 3 2 12 5 2" xfId="26807" xr:uid="{00000000-0005-0000-0000-0000BD010000}"/>
    <cellStyle name="Normal 4 2 3 2 12 6" xfId="21899" xr:uid="{00000000-0005-0000-0000-0000BD010000}"/>
    <cellStyle name="Normal 4 2 3 2 12 7" xfId="4637" xr:uid="{00000000-0005-0000-0000-000058030000}"/>
    <cellStyle name="Normal 4 2 3 2 12 8" xfId="31500" xr:uid="{A1F8108B-8BB0-4E6E-90CD-5D739722A9B3}"/>
    <cellStyle name="Normal 4 2 3 2 13" xfId="1078" xr:uid="{00000000-0005-0000-0000-000043020000}"/>
    <cellStyle name="Normal 4 2 3 2 13 2" xfId="1981" xr:uid="{00000000-0005-0000-0000-000044020000}"/>
    <cellStyle name="Normal 4 2 3 2 13 2 2" xfId="3802" xr:uid="{00000000-0005-0000-0000-000044020000}"/>
    <cellStyle name="Normal 4 2 3 2 13 2 2 2" xfId="12179" xr:uid="{00000000-0005-0000-0000-000044020000}"/>
    <cellStyle name="Normal 4 2 3 2 13 2 2 2 2" xfId="20477" xr:uid="{00000000-0005-0000-0000-000044020000}"/>
    <cellStyle name="Normal 4 2 3 2 13 2 2 3" xfId="16250" xr:uid="{00000000-0005-0000-0000-000044020000}"/>
    <cellStyle name="Normal 4 2 3 2 13 2 2 4" xfId="29409" xr:uid="{00000000-0005-0000-0000-0000BE010000}"/>
    <cellStyle name="Normal 4 2 3 2 13 2 2 5" xfId="7953" xr:uid="{00000000-0005-0000-0000-000044020000}"/>
    <cellStyle name="Normal 4 2 3 2 13 2 2 6" xfId="34328" xr:uid="{479399FC-3352-488D-A568-0D5652676F4E}"/>
    <cellStyle name="Normal 4 2 3 2 13 2 3" xfId="10361" xr:uid="{00000000-0005-0000-0000-000044020000}"/>
    <cellStyle name="Normal 4 2 3 2 13 2 3 2" xfId="18659" xr:uid="{00000000-0005-0000-0000-000044020000}"/>
    <cellStyle name="Normal 4 2 3 2 13 2 4" xfId="14237" xr:uid="{00000000-0005-0000-0000-00005B030000}"/>
    <cellStyle name="Normal 4 2 3 2 13 2 5" xfId="24408" xr:uid="{00000000-0005-0000-0000-0000BE010000}"/>
    <cellStyle name="Normal 4 2 3 2 13 2 6" xfId="5938" xr:uid="{00000000-0005-0000-0000-00005B030000}"/>
    <cellStyle name="Normal 4 2 3 2 13 2 7" xfId="32511" xr:uid="{019A165F-C468-4AA9-9897-1454825E2445}"/>
    <cellStyle name="Normal 4 2 3 2 13 3" xfId="2907" xr:uid="{00000000-0005-0000-0000-000043020000}"/>
    <cellStyle name="Normal 4 2 3 2 13 3 2" xfId="11284" xr:uid="{00000000-0005-0000-0000-000043020000}"/>
    <cellStyle name="Normal 4 2 3 2 13 3 2 2" xfId="19582" xr:uid="{00000000-0005-0000-0000-000043020000}"/>
    <cellStyle name="Normal 4 2 3 2 13 3 2 3" xfId="28164" xr:uid="{00000000-0005-0000-0000-0000BE010000}"/>
    <cellStyle name="Normal 4 2 3 2 13 3 3" xfId="15428" xr:uid="{00000000-0005-0000-0000-000043020000}"/>
    <cellStyle name="Normal 4 2 3 2 13 3 4" xfId="23215" xr:uid="{00000000-0005-0000-0000-0000BE010000}"/>
    <cellStyle name="Normal 4 2 3 2 13 3 5" xfId="7130" xr:uid="{00000000-0005-0000-0000-000043020000}"/>
    <cellStyle name="Normal 4 2 3 2 13 3 6" xfId="33433" xr:uid="{FB205E58-EA59-469A-83AC-356A456040CD}"/>
    <cellStyle name="Normal 4 2 3 2 13 4" xfId="9467" xr:uid="{00000000-0005-0000-0000-000043020000}"/>
    <cellStyle name="Normal 4 2 3 2 13 4 2" xfId="17765" xr:uid="{00000000-0005-0000-0000-000043020000}"/>
    <cellStyle name="Normal 4 2 3 2 13 4 2 2" xfId="30594" xr:uid="{00000000-0005-0000-0000-0000BE010000}"/>
    <cellStyle name="Normal 4 2 3 2 13 4 3" xfId="25593" xr:uid="{00000000-0005-0000-0000-0000BE010000}"/>
    <cellStyle name="Normal 4 2 3 2 13 5" xfId="13178" xr:uid="{00000000-0005-0000-0000-00005A030000}"/>
    <cellStyle name="Normal 4 2 3 2 13 5 2" xfId="26879" xr:uid="{00000000-0005-0000-0000-0000BE010000}"/>
    <cellStyle name="Normal 4 2 3 2 13 6" xfId="21971" xr:uid="{00000000-0005-0000-0000-0000BE010000}"/>
    <cellStyle name="Normal 4 2 3 2 13 7" xfId="4673" xr:uid="{00000000-0005-0000-0000-00005A030000}"/>
    <cellStyle name="Normal 4 2 3 2 13 8" xfId="31572" xr:uid="{1F6C220E-8FD2-42D8-AB5C-03BEFC339205}"/>
    <cellStyle name="Normal 4 2 3 2 14" xfId="1222" xr:uid="{00000000-0005-0000-0000-000045020000}"/>
    <cellStyle name="Normal 4 2 3 2 14 2" xfId="3050" xr:uid="{00000000-0005-0000-0000-000045020000}"/>
    <cellStyle name="Normal 4 2 3 2 14 2 2" xfId="11427" xr:uid="{00000000-0005-0000-0000-000045020000}"/>
    <cellStyle name="Normal 4 2 3 2 14 2 2 2" xfId="19725" xr:uid="{00000000-0005-0000-0000-000045020000}"/>
    <cellStyle name="Normal 4 2 3 2 14 2 2 3" xfId="28662" xr:uid="{00000000-0005-0000-0000-0000BA010000}"/>
    <cellStyle name="Normal 4 2 3 2 14 2 3" xfId="15499" xr:uid="{00000000-0005-0000-0000-000045020000}"/>
    <cellStyle name="Normal 4 2 3 2 14 2 4" xfId="23662" xr:uid="{00000000-0005-0000-0000-0000BA010000}"/>
    <cellStyle name="Normal 4 2 3 2 14 2 5" xfId="7202" xr:uid="{00000000-0005-0000-0000-000045020000}"/>
    <cellStyle name="Normal 4 2 3 2 14 2 6" xfId="33576" xr:uid="{C1F12DF0-11AB-4425-B4B6-05952C172476}"/>
    <cellStyle name="Normal 4 2 3 2 14 3" xfId="9610" xr:uid="{00000000-0005-0000-0000-000045020000}"/>
    <cellStyle name="Normal 4 2 3 2 14 3 2" xfId="17908" xr:uid="{00000000-0005-0000-0000-000045020000}"/>
    <cellStyle name="Normal 4 2 3 2 14 3 2 2" xfId="27399" xr:uid="{00000000-0005-0000-0000-0000BA010000}"/>
    <cellStyle name="Normal 4 2 3 2 14 3 3" xfId="22468" xr:uid="{00000000-0005-0000-0000-0000BA010000}"/>
    <cellStyle name="Normal 4 2 3 2 14 4" xfId="13252" xr:uid="{00000000-0005-0000-0000-00005C030000}"/>
    <cellStyle name="Normal 4 2 3 2 14 4 2" xfId="29848" xr:uid="{00000000-0005-0000-0000-0000BA010000}"/>
    <cellStyle name="Normal 4 2 3 2 14 4 3" xfId="24847" xr:uid="{00000000-0005-0000-0000-0000BA010000}"/>
    <cellStyle name="Normal 4 2 3 2 14 5" xfId="26113" xr:uid="{00000000-0005-0000-0000-0000BA010000}"/>
    <cellStyle name="Normal 4 2 3 2 14 6" xfId="21223" xr:uid="{00000000-0005-0000-0000-0000BA010000}"/>
    <cellStyle name="Normal 4 2 3 2 14 7" xfId="4881" xr:uid="{00000000-0005-0000-0000-00005C030000}"/>
    <cellStyle name="Normal 4 2 3 2 14 8" xfId="31760" xr:uid="{14DE3ABC-DE9F-44BA-B22F-2C50049D7A94}"/>
    <cellStyle name="Normal 4 2 3 2 15" xfId="2137" xr:uid="{00000000-0005-0000-0000-00003C020000}"/>
    <cellStyle name="Normal 4 2 3 2 15 2" xfId="10514" xr:uid="{00000000-0005-0000-0000-00003C020000}"/>
    <cellStyle name="Normal 4 2 3 2 15 2 2" xfId="18812" xr:uid="{00000000-0005-0000-0000-00003C020000}"/>
    <cellStyle name="Normal 4 2 3 2 15 2 3" xfId="28327" xr:uid="{00000000-0005-0000-0000-0000BC000000}"/>
    <cellStyle name="Normal 4 2 3 2 15 3" xfId="13325" xr:uid="{00000000-0005-0000-0000-00005D030000}"/>
    <cellStyle name="Normal 4 2 3 2 15 4" xfId="23364" xr:uid="{00000000-0005-0000-0000-0000BC000000}"/>
    <cellStyle name="Normal 4 2 3 2 15 5" xfId="4955" xr:uid="{00000000-0005-0000-0000-00005D030000}"/>
    <cellStyle name="Normal 4 2 3 2 15 6" xfId="32663" xr:uid="{6903F5A6-EF19-4D4C-89F9-ECF5414E1491}"/>
    <cellStyle name="Normal 4 2 3 2 16" xfId="5028" xr:uid="{00000000-0005-0000-0000-00005E030000}"/>
    <cellStyle name="Normal 4 2 3 2 16 2" xfId="13398" xr:uid="{00000000-0005-0000-0000-00005E030000}"/>
    <cellStyle name="Normal 4 2 3 2 16 2 2" xfId="27042" xr:uid="{00000000-0005-0000-0000-0000BC000000}"/>
    <cellStyle name="Normal 4 2 3 2 16 3" xfId="22133" xr:uid="{00000000-0005-0000-0000-0000BC000000}"/>
    <cellStyle name="Normal 4 2 3 2 17" xfId="5176" xr:uid="{00000000-0005-0000-0000-00005F030000}"/>
    <cellStyle name="Normal 4 2 3 2 17 2" xfId="13469" xr:uid="{00000000-0005-0000-0000-00005F030000}"/>
    <cellStyle name="Normal 4 2 3 2 17 2 2" xfId="29554" xr:uid="{00000000-0005-0000-0000-0000BC000000}"/>
    <cellStyle name="Normal 4 2 3 2 17 3" xfId="24553" xr:uid="{00000000-0005-0000-0000-0000BC000000}"/>
    <cellStyle name="Normal 4 2 3 2 18" xfId="6018" xr:uid="{00000000-0005-0000-0000-0000BC000000}"/>
    <cellStyle name="Normal 4 2 3 2 18 2" xfId="14316" xr:uid="{00000000-0005-0000-0000-0000BC000000}"/>
    <cellStyle name="Normal 4 2 3 2 18 3" xfId="25756" xr:uid="{00000000-0005-0000-0000-0000BC000000}"/>
    <cellStyle name="Normal 4 2 3 2 19" xfId="6319" xr:uid="{00000000-0005-0000-0000-0000BC000000}"/>
    <cellStyle name="Normal 4 2 3 2 19 2" xfId="14617" xr:uid="{00000000-0005-0000-0000-0000BC000000}"/>
    <cellStyle name="Normal 4 2 3 2 2" xfId="317" xr:uid="{00000000-0005-0000-0000-000046020000}"/>
    <cellStyle name="Normal 4 2 3 2 2 10" xfId="949" xr:uid="{00000000-0005-0000-0000-000047020000}"/>
    <cellStyle name="Normal 4 2 3 2 2 10 2" xfId="1853" xr:uid="{00000000-0005-0000-0000-000048020000}"/>
    <cellStyle name="Normal 4 2 3 2 2 10 2 2" xfId="3676" xr:uid="{00000000-0005-0000-0000-000048020000}"/>
    <cellStyle name="Normal 4 2 3 2 2 10 2 2 2" xfId="12053" xr:uid="{00000000-0005-0000-0000-000048020000}"/>
    <cellStyle name="Normal 4 2 3 2 2 10 2 2 2 2" xfId="20351" xr:uid="{00000000-0005-0000-0000-000048020000}"/>
    <cellStyle name="Normal 4 2 3 2 2 10 2 2 3" xfId="16124" xr:uid="{00000000-0005-0000-0000-000048020000}"/>
    <cellStyle name="Normal 4 2 3 2 2 10 2 2 4" xfId="29283" xr:uid="{00000000-0005-0000-0000-0000C0010000}"/>
    <cellStyle name="Normal 4 2 3 2 2 10 2 2 5" xfId="7827" xr:uid="{00000000-0005-0000-0000-000048020000}"/>
    <cellStyle name="Normal 4 2 3 2 2 10 2 2 6" xfId="34202" xr:uid="{B36C988B-7BAE-4481-933F-C82300C9F96F}"/>
    <cellStyle name="Normal 4 2 3 2 2 10 2 3" xfId="10235" xr:uid="{00000000-0005-0000-0000-000048020000}"/>
    <cellStyle name="Normal 4 2 3 2 2 10 2 3 2" xfId="18533" xr:uid="{00000000-0005-0000-0000-000048020000}"/>
    <cellStyle name="Normal 4 2 3 2 2 10 2 4" xfId="14111" xr:uid="{00000000-0005-0000-0000-000062030000}"/>
    <cellStyle name="Normal 4 2 3 2 2 10 2 5" xfId="24282" xr:uid="{00000000-0005-0000-0000-0000C0010000}"/>
    <cellStyle name="Normal 4 2 3 2 2 10 2 6" xfId="5812" xr:uid="{00000000-0005-0000-0000-000062030000}"/>
    <cellStyle name="Normal 4 2 3 2 2 10 2 7" xfId="32385" xr:uid="{F95EEC7F-0E12-4B6A-A38C-4AE38201C68F}"/>
    <cellStyle name="Normal 4 2 3 2 2 10 3" xfId="2781" xr:uid="{00000000-0005-0000-0000-000047020000}"/>
    <cellStyle name="Normal 4 2 3 2 2 10 3 2" xfId="11158" xr:uid="{00000000-0005-0000-0000-000047020000}"/>
    <cellStyle name="Normal 4 2 3 2 2 10 3 2 2" xfId="19456" xr:uid="{00000000-0005-0000-0000-000047020000}"/>
    <cellStyle name="Normal 4 2 3 2 2 10 3 2 3" xfId="28038" xr:uid="{00000000-0005-0000-0000-0000C0010000}"/>
    <cellStyle name="Normal 4 2 3 2 2 10 3 3" xfId="15302" xr:uid="{00000000-0005-0000-0000-000047020000}"/>
    <cellStyle name="Normal 4 2 3 2 2 10 3 4" xfId="23089" xr:uid="{00000000-0005-0000-0000-0000C0010000}"/>
    <cellStyle name="Normal 4 2 3 2 2 10 3 5" xfId="7004" xr:uid="{00000000-0005-0000-0000-000047020000}"/>
    <cellStyle name="Normal 4 2 3 2 2 10 3 6" xfId="33307" xr:uid="{ADB5E020-2DB7-4A39-8C40-9ADD59A77314}"/>
    <cellStyle name="Normal 4 2 3 2 2 10 4" xfId="9341" xr:uid="{00000000-0005-0000-0000-000047020000}"/>
    <cellStyle name="Normal 4 2 3 2 2 10 4 2" xfId="17639" xr:uid="{00000000-0005-0000-0000-000047020000}"/>
    <cellStyle name="Normal 4 2 3 2 2 10 4 2 2" xfId="30468" xr:uid="{00000000-0005-0000-0000-0000C0010000}"/>
    <cellStyle name="Normal 4 2 3 2 2 10 4 3" xfId="25467" xr:uid="{00000000-0005-0000-0000-0000C0010000}"/>
    <cellStyle name="Normal 4 2 3 2 2 10 5" xfId="13416" xr:uid="{00000000-0005-0000-0000-000061030000}"/>
    <cellStyle name="Normal 4 2 3 2 2 10 5 2" xfId="26753" xr:uid="{00000000-0005-0000-0000-0000C0010000}"/>
    <cellStyle name="Normal 4 2 3 2 2 10 6" xfId="21845" xr:uid="{00000000-0005-0000-0000-0000C0010000}"/>
    <cellStyle name="Normal 4 2 3 2 2 10 7" xfId="5046" xr:uid="{00000000-0005-0000-0000-000061030000}"/>
    <cellStyle name="Normal 4 2 3 2 2 10 8" xfId="31446" xr:uid="{812126A0-2490-4735-9D10-8D23CBCF8DE0}"/>
    <cellStyle name="Normal 4 2 3 2 2 11" xfId="1021" xr:uid="{00000000-0005-0000-0000-000049020000}"/>
    <cellStyle name="Normal 4 2 3 2 2 11 2" xfId="1925" xr:uid="{00000000-0005-0000-0000-00004A020000}"/>
    <cellStyle name="Normal 4 2 3 2 2 11 2 2" xfId="3748" xr:uid="{00000000-0005-0000-0000-00004A020000}"/>
    <cellStyle name="Normal 4 2 3 2 2 11 2 2 2" xfId="20423" xr:uid="{00000000-0005-0000-0000-00004A020000}"/>
    <cellStyle name="Normal 4 2 3 2 2 11 2 2 3" xfId="29355" xr:uid="{00000000-0005-0000-0000-0000C1010000}"/>
    <cellStyle name="Normal 4 2 3 2 2 11 2 2 4" xfId="12125" xr:uid="{00000000-0005-0000-0000-00004A020000}"/>
    <cellStyle name="Normal 4 2 3 2 2 11 2 2 5" xfId="34274" xr:uid="{72F216E7-EA6A-414F-A138-300B4D0CF3CB}"/>
    <cellStyle name="Normal 4 2 3 2 2 11 2 3" xfId="10307" xr:uid="{00000000-0005-0000-0000-00004A020000}"/>
    <cellStyle name="Normal 4 2 3 2 2 11 2 3 2" xfId="18605" xr:uid="{00000000-0005-0000-0000-00004A020000}"/>
    <cellStyle name="Normal 4 2 3 2 2 11 2 4" xfId="16196" xr:uid="{00000000-0005-0000-0000-00004A020000}"/>
    <cellStyle name="Normal 4 2 3 2 2 11 2 5" xfId="24354" xr:uid="{00000000-0005-0000-0000-0000C1010000}"/>
    <cellStyle name="Normal 4 2 3 2 2 11 2 6" xfId="7899" xr:uid="{00000000-0005-0000-0000-00004A020000}"/>
    <cellStyle name="Normal 4 2 3 2 2 11 2 7" xfId="32457" xr:uid="{43304B78-6FC9-48AA-95B5-BF60BC479917}"/>
    <cellStyle name="Normal 4 2 3 2 2 11 3" xfId="2853" xr:uid="{00000000-0005-0000-0000-000049020000}"/>
    <cellStyle name="Normal 4 2 3 2 2 11 3 2" xfId="11230" xr:uid="{00000000-0005-0000-0000-000049020000}"/>
    <cellStyle name="Normal 4 2 3 2 2 11 3 2 2" xfId="19528" xr:uid="{00000000-0005-0000-0000-000049020000}"/>
    <cellStyle name="Normal 4 2 3 2 2 11 3 2 3" xfId="28110" xr:uid="{00000000-0005-0000-0000-0000C1010000}"/>
    <cellStyle name="Normal 4 2 3 2 2 11 3 3" xfId="15374" xr:uid="{00000000-0005-0000-0000-000049020000}"/>
    <cellStyle name="Normal 4 2 3 2 2 11 3 4" xfId="23161" xr:uid="{00000000-0005-0000-0000-0000C1010000}"/>
    <cellStyle name="Normal 4 2 3 2 2 11 3 5" xfId="7076" xr:uid="{00000000-0005-0000-0000-000049020000}"/>
    <cellStyle name="Normal 4 2 3 2 2 11 3 6" xfId="33379" xr:uid="{0B222340-64E3-43DE-958B-027287104159}"/>
    <cellStyle name="Normal 4 2 3 2 2 11 4" xfId="9413" xr:uid="{00000000-0005-0000-0000-000049020000}"/>
    <cellStyle name="Normal 4 2 3 2 2 11 4 2" xfId="17711" xr:uid="{00000000-0005-0000-0000-000049020000}"/>
    <cellStyle name="Normal 4 2 3 2 2 11 4 2 2" xfId="30540" xr:uid="{00000000-0005-0000-0000-0000C1010000}"/>
    <cellStyle name="Normal 4 2 3 2 2 11 4 3" xfId="25539" xr:uid="{00000000-0005-0000-0000-0000C1010000}"/>
    <cellStyle name="Normal 4 2 3 2 2 11 5" xfId="14183" xr:uid="{00000000-0005-0000-0000-000063030000}"/>
    <cellStyle name="Normal 4 2 3 2 2 11 5 2" xfId="26825" xr:uid="{00000000-0005-0000-0000-0000C1010000}"/>
    <cellStyle name="Normal 4 2 3 2 2 11 6" xfId="21917" xr:uid="{00000000-0005-0000-0000-0000C1010000}"/>
    <cellStyle name="Normal 4 2 3 2 2 11 7" xfId="5884" xr:uid="{00000000-0005-0000-0000-000063030000}"/>
    <cellStyle name="Normal 4 2 3 2 2 11 8" xfId="31518" xr:uid="{CC425611-76A8-4228-83AF-B0952C1DF67C}"/>
    <cellStyle name="Normal 4 2 3 2 2 12" xfId="1096" xr:uid="{00000000-0005-0000-0000-00004B020000}"/>
    <cellStyle name="Normal 4 2 3 2 2 12 2" xfId="1999" xr:uid="{00000000-0005-0000-0000-00004C020000}"/>
    <cellStyle name="Normal 4 2 3 2 2 12 2 2" xfId="3820" xr:uid="{00000000-0005-0000-0000-00004C020000}"/>
    <cellStyle name="Normal 4 2 3 2 2 12 2 2 2" xfId="20495" xr:uid="{00000000-0005-0000-0000-00004C020000}"/>
    <cellStyle name="Normal 4 2 3 2 2 12 2 2 3" xfId="29427" xr:uid="{00000000-0005-0000-0000-0000C2010000}"/>
    <cellStyle name="Normal 4 2 3 2 2 12 2 2 4" xfId="12197" xr:uid="{00000000-0005-0000-0000-00004C020000}"/>
    <cellStyle name="Normal 4 2 3 2 2 12 2 2 5" xfId="34346" xr:uid="{7B36A13C-F5F2-4177-B750-4A5F9B78AB2B}"/>
    <cellStyle name="Normal 4 2 3 2 2 12 2 3" xfId="10379" xr:uid="{00000000-0005-0000-0000-00004C020000}"/>
    <cellStyle name="Normal 4 2 3 2 2 12 2 3 2" xfId="18677" xr:uid="{00000000-0005-0000-0000-00004C020000}"/>
    <cellStyle name="Normal 4 2 3 2 2 12 2 4" xfId="16268" xr:uid="{00000000-0005-0000-0000-00004C020000}"/>
    <cellStyle name="Normal 4 2 3 2 2 12 2 5" xfId="24426" xr:uid="{00000000-0005-0000-0000-0000C2010000}"/>
    <cellStyle name="Normal 4 2 3 2 2 12 2 6" xfId="7971" xr:uid="{00000000-0005-0000-0000-00004C020000}"/>
    <cellStyle name="Normal 4 2 3 2 2 12 2 7" xfId="32529" xr:uid="{813EA46F-EBAA-4FB2-AB97-6E11E03E37D3}"/>
    <cellStyle name="Normal 4 2 3 2 2 12 3" xfId="2925" xr:uid="{00000000-0005-0000-0000-00004B020000}"/>
    <cellStyle name="Normal 4 2 3 2 2 12 3 2" xfId="11302" xr:uid="{00000000-0005-0000-0000-00004B020000}"/>
    <cellStyle name="Normal 4 2 3 2 2 12 3 2 2" xfId="19600" xr:uid="{00000000-0005-0000-0000-00004B020000}"/>
    <cellStyle name="Normal 4 2 3 2 2 12 3 2 3" xfId="28182" xr:uid="{00000000-0005-0000-0000-0000C2010000}"/>
    <cellStyle name="Normal 4 2 3 2 2 12 3 3" xfId="15446" xr:uid="{00000000-0005-0000-0000-00004B020000}"/>
    <cellStyle name="Normal 4 2 3 2 2 12 3 4" xfId="23233" xr:uid="{00000000-0005-0000-0000-0000C2010000}"/>
    <cellStyle name="Normal 4 2 3 2 2 12 3 5" xfId="7148" xr:uid="{00000000-0005-0000-0000-00004B020000}"/>
    <cellStyle name="Normal 4 2 3 2 2 12 3 6" xfId="33451" xr:uid="{959CFFBA-047D-4709-8A3B-959E407BE700}"/>
    <cellStyle name="Normal 4 2 3 2 2 12 4" xfId="9485" xr:uid="{00000000-0005-0000-0000-00004B020000}"/>
    <cellStyle name="Normal 4 2 3 2 2 12 4 2" xfId="17783" xr:uid="{00000000-0005-0000-0000-00004B020000}"/>
    <cellStyle name="Normal 4 2 3 2 2 12 4 2 2" xfId="30612" xr:uid="{00000000-0005-0000-0000-0000C2010000}"/>
    <cellStyle name="Normal 4 2 3 2 2 12 4 3" xfId="25611" xr:uid="{00000000-0005-0000-0000-0000C2010000}"/>
    <cellStyle name="Normal 4 2 3 2 2 12 5" xfId="14255" xr:uid="{00000000-0005-0000-0000-000064030000}"/>
    <cellStyle name="Normal 4 2 3 2 2 12 5 2" xfId="26897" xr:uid="{00000000-0005-0000-0000-0000C2010000}"/>
    <cellStyle name="Normal 4 2 3 2 2 12 6" xfId="21989" xr:uid="{00000000-0005-0000-0000-0000C2010000}"/>
    <cellStyle name="Normal 4 2 3 2 2 12 7" xfId="5956" xr:uid="{00000000-0005-0000-0000-000064030000}"/>
    <cellStyle name="Normal 4 2 3 2 2 12 8" xfId="31590" xr:uid="{E7534BA0-62AF-4591-8F73-5E05BC9AF979}"/>
    <cellStyle name="Normal 4 2 3 2 2 13" xfId="1250" xr:uid="{00000000-0005-0000-0000-00004D020000}"/>
    <cellStyle name="Normal 4 2 3 2 2 13 2" xfId="3078" xr:uid="{00000000-0005-0000-0000-00004D020000}"/>
    <cellStyle name="Normal 4 2 3 2 2 13 2 2" xfId="11455" xr:uid="{00000000-0005-0000-0000-00004D020000}"/>
    <cellStyle name="Normal 4 2 3 2 2 13 2 2 2" xfId="19753" xr:uid="{00000000-0005-0000-0000-00004D020000}"/>
    <cellStyle name="Normal 4 2 3 2 2 13 2 2 3" xfId="28689" xr:uid="{00000000-0005-0000-0000-0000BF010000}"/>
    <cellStyle name="Normal 4 2 3 2 2 13 2 3" xfId="15527" xr:uid="{00000000-0005-0000-0000-00004D020000}"/>
    <cellStyle name="Normal 4 2 3 2 2 13 2 4" xfId="23689" xr:uid="{00000000-0005-0000-0000-0000BF010000}"/>
    <cellStyle name="Normal 4 2 3 2 2 13 2 5" xfId="7230" xr:uid="{00000000-0005-0000-0000-00004D020000}"/>
    <cellStyle name="Normal 4 2 3 2 2 13 2 6" xfId="33604" xr:uid="{2C482E63-0F10-435F-A293-3D0FA303D752}"/>
    <cellStyle name="Normal 4 2 3 2 2 13 3" xfId="9638" xr:uid="{00000000-0005-0000-0000-00004D020000}"/>
    <cellStyle name="Normal 4 2 3 2 2 13 3 2" xfId="17936" xr:uid="{00000000-0005-0000-0000-00004D020000}"/>
    <cellStyle name="Normal 4 2 3 2 2 13 3 2 2" xfId="27426" xr:uid="{00000000-0005-0000-0000-0000BF010000}"/>
    <cellStyle name="Normal 4 2 3 2 2 13 3 3" xfId="22495" xr:uid="{00000000-0005-0000-0000-0000BF010000}"/>
    <cellStyle name="Normal 4 2 3 2 2 13 4" xfId="13497" xr:uid="{00000000-0005-0000-0000-000065030000}"/>
    <cellStyle name="Normal 4 2 3 2 2 13 4 2" xfId="29875" xr:uid="{00000000-0005-0000-0000-0000BF010000}"/>
    <cellStyle name="Normal 4 2 3 2 2 13 4 3" xfId="24874" xr:uid="{00000000-0005-0000-0000-0000BF010000}"/>
    <cellStyle name="Normal 4 2 3 2 2 13 5" xfId="26140" xr:uid="{00000000-0005-0000-0000-0000BF010000}"/>
    <cellStyle name="Normal 4 2 3 2 2 13 6" xfId="21251" xr:uid="{00000000-0005-0000-0000-0000BF010000}"/>
    <cellStyle name="Normal 4 2 3 2 2 13 7" xfId="5214" xr:uid="{00000000-0005-0000-0000-000065030000}"/>
    <cellStyle name="Normal 4 2 3 2 2 13 8" xfId="31788" xr:uid="{6591E9AA-24D2-4723-B0BF-911859CD14BB}"/>
    <cellStyle name="Normal 4 2 3 2 2 14" xfId="2165" xr:uid="{00000000-0005-0000-0000-000046020000}"/>
    <cellStyle name="Normal 4 2 3 2 2 14 2" xfId="10542" xr:uid="{00000000-0005-0000-0000-000046020000}"/>
    <cellStyle name="Normal 4 2 3 2 2 14 2 2" xfId="18840" xr:uid="{00000000-0005-0000-0000-000046020000}"/>
    <cellStyle name="Normal 4 2 3 2 2 14 2 3" xfId="28347" xr:uid="{00000000-0005-0000-0000-0000BD000000}"/>
    <cellStyle name="Normal 4 2 3 2 2 14 3" xfId="14334" xr:uid="{00000000-0005-0000-0000-0000BD000000}"/>
    <cellStyle name="Normal 4 2 3 2 2 14 4" xfId="23383" xr:uid="{00000000-0005-0000-0000-0000BD000000}"/>
    <cellStyle name="Normal 4 2 3 2 2 14 5" xfId="6036" xr:uid="{00000000-0005-0000-0000-0000BD000000}"/>
    <cellStyle name="Normal 4 2 3 2 2 14 6" xfId="32691" xr:uid="{04CFB817-DE41-4CDE-BB47-3215AEC14F1C}"/>
    <cellStyle name="Normal 4 2 3 2 2 15" xfId="6337" xr:uid="{00000000-0005-0000-0000-0000BD000000}"/>
    <cellStyle name="Normal 4 2 3 2 2 15 2" xfId="14635" xr:uid="{00000000-0005-0000-0000-0000BD000000}"/>
    <cellStyle name="Normal 4 2 3 2 2 15 2 2" xfId="27078" xr:uid="{00000000-0005-0000-0000-0000BD000000}"/>
    <cellStyle name="Normal 4 2 3 2 2 15 3" xfId="22153" xr:uid="{00000000-0005-0000-0000-0000BD000000}"/>
    <cellStyle name="Normal 4 2 3 2 2 16" xfId="8117" xr:uid="{00000000-0005-0000-0000-0000BD000000}"/>
    <cellStyle name="Normal 4 2 3 2 2 16 2" xfId="16414" xr:uid="{00000000-0005-0000-0000-0000BD000000}"/>
    <cellStyle name="Normal 4 2 3 2 2 16 2 2" xfId="29572" xr:uid="{00000000-0005-0000-0000-0000BD000000}"/>
    <cellStyle name="Normal 4 2 3 2 2 16 3" xfId="24571" xr:uid="{00000000-0005-0000-0000-0000BD000000}"/>
    <cellStyle name="Normal 4 2 3 2 2 17" xfId="8418" xr:uid="{00000000-0005-0000-0000-0000BD000000}"/>
    <cellStyle name="Normal 4 2 3 2 2 17 2" xfId="16715" xr:uid="{00000000-0005-0000-0000-0000BD000000}"/>
    <cellStyle name="Normal 4 2 3 2 2 17 3" xfId="25792" xr:uid="{00000000-0005-0000-0000-0000BD000000}"/>
    <cellStyle name="Normal 4 2 3 2 2 18" xfId="8744" xr:uid="{00000000-0005-0000-0000-000046020000}"/>
    <cellStyle name="Normal 4 2 3 2 2 18 2" xfId="17042" xr:uid="{00000000-0005-0000-0000-000046020000}"/>
    <cellStyle name="Normal 4 2 3 2 2 19" xfId="12348" xr:uid="{00000000-0005-0000-0000-0000BD000000}"/>
    <cellStyle name="Normal 4 2 3 2 2 19 2" xfId="20646" xr:uid="{00000000-0005-0000-0000-0000BD000000}"/>
    <cellStyle name="Normal 4 2 3 2 2 2" xfId="380" xr:uid="{00000000-0005-0000-0000-00004E020000}"/>
    <cellStyle name="Normal 4 2 3 2 2 2 10" xfId="1057" xr:uid="{00000000-0005-0000-0000-00004F020000}"/>
    <cellStyle name="Normal 4 2 3 2 2 2 10 2" xfId="1961" xr:uid="{00000000-0005-0000-0000-000050020000}"/>
    <cellStyle name="Normal 4 2 3 2 2 2 10 2 2" xfId="3784" xr:uid="{00000000-0005-0000-0000-000050020000}"/>
    <cellStyle name="Normal 4 2 3 2 2 2 10 2 2 2" xfId="20459" xr:uid="{00000000-0005-0000-0000-000050020000}"/>
    <cellStyle name="Normal 4 2 3 2 2 2 10 2 2 3" xfId="29391" xr:uid="{00000000-0005-0000-0000-0000C4010000}"/>
    <cellStyle name="Normal 4 2 3 2 2 2 10 2 2 4" xfId="12161" xr:uid="{00000000-0005-0000-0000-000050020000}"/>
    <cellStyle name="Normal 4 2 3 2 2 2 10 2 2 5" xfId="34310" xr:uid="{95B582F1-2FFA-4FAE-AE04-ABFCDA25C0DB}"/>
    <cellStyle name="Normal 4 2 3 2 2 2 10 2 3" xfId="10343" xr:uid="{00000000-0005-0000-0000-000050020000}"/>
    <cellStyle name="Normal 4 2 3 2 2 2 10 2 3 2" xfId="18641" xr:uid="{00000000-0005-0000-0000-000050020000}"/>
    <cellStyle name="Normal 4 2 3 2 2 2 10 2 4" xfId="16232" xr:uid="{00000000-0005-0000-0000-000050020000}"/>
    <cellStyle name="Normal 4 2 3 2 2 2 10 2 5" xfId="24390" xr:uid="{00000000-0005-0000-0000-0000C4010000}"/>
    <cellStyle name="Normal 4 2 3 2 2 2 10 2 6" xfId="7935" xr:uid="{00000000-0005-0000-0000-000050020000}"/>
    <cellStyle name="Normal 4 2 3 2 2 2 10 2 7" xfId="32493" xr:uid="{704F0D97-9590-44C3-B7AE-FCCF62A04852}"/>
    <cellStyle name="Normal 4 2 3 2 2 2 10 3" xfId="2889" xr:uid="{00000000-0005-0000-0000-00004F020000}"/>
    <cellStyle name="Normal 4 2 3 2 2 2 10 3 2" xfId="11266" xr:uid="{00000000-0005-0000-0000-00004F020000}"/>
    <cellStyle name="Normal 4 2 3 2 2 2 10 3 2 2" xfId="19564" xr:uid="{00000000-0005-0000-0000-00004F020000}"/>
    <cellStyle name="Normal 4 2 3 2 2 2 10 3 2 3" xfId="28146" xr:uid="{00000000-0005-0000-0000-0000C4010000}"/>
    <cellStyle name="Normal 4 2 3 2 2 2 10 3 3" xfId="15410" xr:uid="{00000000-0005-0000-0000-00004F020000}"/>
    <cellStyle name="Normal 4 2 3 2 2 2 10 3 4" xfId="23197" xr:uid="{00000000-0005-0000-0000-0000C4010000}"/>
    <cellStyle name="Normal 4 2 3 2 2 2 10 3 5" xfId="7112" xr:uid="{00000000-0005-0000-0000-00004F020000}"/>
    <cellStyle name="Normal 4 2 3 2 2 2 10 3 6" xfId="33415" xr:uid="{EB3C4379-2402-41D1-A0B1-FE021CA339C2}"/>
    <cellStyle name="Normal 4 2 3 2 2 2 10 4" xfId="9449" xr:uid="{00000000-0005-0000-0000-00004F020000}"/>
    <cellStyle name="Normal 4 2 3 2 2 2 10 4 2" xfId="17747" xr:uid="{00000000-0005-0000-0000-00004F020000}"/>
    <cellStyle name="Normal 4 2 3 2 2 2 10 4 2 2" xfId="30576" xr:uid="{00000000-0005-0000-0000-0000C4010000}"/>
    <cellStyle name="Normal 4 2 3 2 2 2 10 4 3" xfId="25575" xr:uid="{00000000-0005-0000-0000-0000C4010000}"/>
    <cellStyle name="Normal 4 2 3 2 2 2 10 5" xfId="14219" xr:uid="{00000000-0005-0000-0000-000067030000}"/>
    <cellStyle name="Normal 4 2 3 2 2 2 10 5 2" xfId="26861" xr:uid="{00000000-0005-0000-0000-0000C4010000}"/>
    <cellStyle name="Normal 4 2 3 2 2 2 10 6" xfId="21953" xr:uid="{00000000-0005-0000-0000-0000C4010000}"/>
    <cellStyle name="Normal 4 2 3 2 2 2 10 7" xfId="5920" xr:uid="{00000000-0005-0000-0000-000067030000}"/>
    <cellStyle name="Normal 4 2 3 2 2 2 10 8" xfId="31554" xr:uid="{BE5B524C-ECCD-41E9-BDC0-B5B00732F35D}"/>
    <cellStyle name="Normal 4 2 3 2 2 2 11" xfId="1132" xr:uid="{00000000-0005-0000-0000-000051020000}"/>
    <cellStyle name="Normal 4 2 3 2 2 2 11 2" xfId="2035" xr:uid="{00000000-0005-0000-0000-000052020000}"/>
    <cellStyle name="Normal 4 2 3 2 2 2 11 2 2" xfId="3856" xr:uid="{00000000-0005-0000-0000-000052020000}"/>
    <cellStyle name="Normal 4 2 3 2 2 2 11 2 2 2" xfId="20531" xr:uid="{00000000-0005-0000-0000-000052020000}"/>
    <cellStyle name="Normal 4 2 3 2 2 2 11 2 2 3" xfId="29463" xr:uid="{00000000-0005-0000-0000-0000C5010000}"/>
    <cellStyle name="Normal 4 2 3 2 2 2 11 2 2 4" xfId="12233" xr:uid="{00000000-0005-0000-0000-000052020000}"/>
    <cellStyle name="Normal 4 2 3 2 2 2 11 2 2 5" xfId="34382" xr:uid="{D1FD5614-B371-4621-BC24-AB3F1448A2A1}"/>
    <cellStyle name="Normal 4 2 3 2 2 2 11 2 3" xfId="10415" xr:uid="{00000000-0005-0000-0000-000052020000}"/>
    <cellStyle name="Normal 4 2 3 2 2 2 11 2 3 2" xfId="18713" xr:uid="{00000000-0005-0000-0000-000052020000}"/>
    <cellStyle name="Normal 4 2 3 2 2 2 11 2 4" xfId="16304" xr:uid="{00000000-0005-0000-0000-000052020000}"/>
    <cellStyle name="Normal 4 2 3 2 2 2 11 2 5" xfId="24462" xr:uid="{00000000-0005-0000-0000-0000C5010000}"/>
    <cellStyle name="Normal 4 2 3 2 2 2 11 2 6" xfId="8007" xr:uid="{00000000-0005-0000-0000-000052020000}"/>
    <cellStyle name="Normal 4 2 3 2 2 2 11 2 7" xfId="32565" xr:uid="{7E65D601-E4C1-4B73-836C-3C8A43C41965}"/>
    <cellStyle name="Normal 4 2 3 2 2 2 11 3" xfId="2961" xr:uid="{00000000-0005-0000-0000-000051020000}"/>
    <cellStyle name="Normal 4 2 3 2 2 2 11 3 2" xfId="11338" xr:uid="{00000000-0005-0000-0000-000051020000}"/>
    <cellStyle name="Normal 4 2 3 2 2 2 11 3 2 2" xfId="19636" xr:uid="{00000000-0005-0000-0000-000051020000}"/>
    <cellStyle name="Normal 4 2 3 2 2 2 11 3 2 3" xfId="28218" xr:uid="{00000000-0005-0000-0000-0000C5010000}"/>
    <cellStyle name="Normal 4 2 3 2 2 2 11 3 3" xfId="15482" xr:uid="{00000000-0005-0000-0000-000051020000}"/>
    <cellStyle name="Normal 4 2 3 2 2 2 11 3 4" xfId="23269" xr:uid="{00000000-0005-0000-0000-0000C5010000}"/>
    <cellStyle name="Normal 4 2 3 2 2 2 11 3 5" xfId="7184" xr:uid="{00000000-0005-0000-0000-000051020000}"/>
    <cellStyle name="Normal 4 2 3 2 2 2 11 3 6" xfId="33487" xr:uid="{3AAE2323-6311-4E26-B6B0-8EB544EB6C52}"/>
    <cellStyle name="Normal 4 2 3 2 2 2 11 4" xfId="9521" xr:uid="{00000000-0005-0000-0000-000051020000}"/>
    <cellStyle name="Normal 4 2 3 2 2 2 11 4 2" xfId="17819" xr:uid="{00000000-0005-0000-0000-000051020000}"/>
    <cellStyle name="Normal 4 2 3 2 2 2 11 4 2 2" xfId="30648" xr:uid="{00000000-0005-0000-0000-0000C5010000}"/>
    <cellStyle name="Normal 4 2 3 2 2 2 11 4 3" xfId="25647" xr:uid="{00000000-0005-0000-0000-0000C5010000}"/>
    <cellStyle name="Normal 4 2 3 2 2 2 11 5" xfId="14291" xr:uid="{00000000-0005-0000-0000-000068030000}"/>
    <cellStyle name="Normal 4 2 3 2 2 2 11 5 2" xfId="26933" xr:uid="{00000000-0005-0000-0000-0000C5010000}"/>
    <cellStyle name="Normal 4 2 3 2 2 2 11 6" xfId="22025" xr:uid="{00000000-0005-0000-0000-0000C5010000}"/>
    <cellStyle name="Normal 4 2 3 2 2 2 11 7" xfId="5992" xr:uid="{00000000-0005-0000-0000-000068030000}"/>
    <cellStyle name="Normal 4 2 3 2 2 2 11 8" xfId="31626" xr:uid="{CCB0D42B-6793-4419-99DC-674CBA3610DB}"/>
    <cellStyle name="Normal 4 2 3 2 2 2 12" xfId="1294" xr:uid="{00000000-0005-0000-0000-000053020000}"/>
    <cellStyle name="Normal 4 2 3 2 2 2 12 2" xfId="3121" xr:uid="{00000000-0005-0000-0000-000053020000}"/>
    <cellStyle name="Normal 4 2 3 2 2 2 12 2 2" xfId="11498" xr:uid="{00000000-0005-0000-0000-000053020000}"/>
    <cellStyle name="Normal 4 2 3 2 2 2 12 2 2 2" xfId="19796" xr:uid="{00000000-0005-0000-0000-000053020000}"/>
    <cellStyle name="Normal 4 2 3 2 2 2 12 2 2 3" xfId="28732" xr:uid="{00000000-0005-0000-0000-0000C3010000}"/>
    <cellStyle name="Normal 4 2 3 2 2 2 12 2 3" xfId="15570" xr:uid="{00000000-0005-0000-0000-000053020000}"/>
    <cellStyle name="Normal 4 2 3 2 2 2 12 2 4" xfId="23731" xr:uid="{00000000-0005-0000-0000-0000C3010000}"/>
    <cellStyle name="Normal 4 2 3 2 2 2 12 2 5" xfId="7273" xr:uid="{00000000-0005-0000-0000-000053020000}"/>
    <cellStyle name="Normal 4 2 3 2 2 2 12 2 6" xfId="33647" xr:uid="{D566E2D8-F65F-412D-934E-40F2711C06F9}"/>
    <cellStyle name="Normal 4 2 3 2 2 2 12 3" xfId="9681" xr:uid="{00000000-0005-0000-0000-000053020000}"/>
    <cellStyle name="Normal 4 2 3 2 2 2 12 3 2" xfId="17979" xr:uid="{00000000-0005-0000-0000-000053020000}"/>
    <cellStyle name="Normal 4 2 3 2 2 2 12 3 2 2" xfId="27486" xr:uid="{00000000-0005-0000-0000-0000C3010000}"/>
    <cellStyle name="Normal 4 2 3 2 2 2 12 3 3" xfId="22538" xr:uid="{00000000-0005-0000-0000-0000C3010000}"/>
    <cellStyle name="Normal 4 2 3 2 2 2 12 4" xfId="13556" xr:uid="{00000000-0005-0000-0000-000069030000}"/>
    <cellStyle name="Normal 4 2 3 2 2 2 12 4 2" xfId="29917" xr:uid="{00000000-0005-0000-0000-0000C3010000}"/>
    <cellStyle name="Normal 4 2 3 2 2 2 12 4 3" xfId="24916" xr:uid="{00000000-0005-0000-0000-0000C3010000}"/>
    <cellStyle name="Normal 4 2 3 2 2 2 12 5" xfId="26200" xr:uid="{00000000-0005-0000-0000-0000C3010000}"/>
    <cellStyle name="Normal 4 2 3 2 2 2 12 6" xfId="21293" xr:uid="{00000000-0005-0000-0000-0000C3010000}"/>
    <cellStyle name="Normal 4 2 3 2 2 2 12 7" xfId="5257" xr:uid="{00000000-0005-0000-0000-000069030000}"/>
    <cellStyle name="Normal 4 2 3 2 2 2 12 8" xfId="31831" xr:uid="{9BD60335-8F03-4F5B-BB4D-EF912013F4C8}"/>
    <cellStyle name="Normal 4 2 3 2 2 2 13" xfId="2225" xr:uid="{00000000-0005-0000-0000-00004E020000}"/>
    <cellStyle name="Normal 4 2 3 2 2 2 13 2" xfId="10602" xr:uid="{00000000-0005-0000-0000-00004E020000}"/>
    <cellStyle name="Normal 4 2 3 2 2 2 13 2 2" xfId="18900" xr:uid="{00000000-0005-0000-0000-00004E020000}"/>
    <cellStyle name="Normal 4 2 3 2 2 2 13 2 3" xfId="28383" xr:uid="{00000000-0005-0000-0000-0000BE000000}"/>
    <cellStyle name="Normal 4 2 3 2 2 2 13 3" xfId="14370" xr:uid="{00000000-0005-0000-0000-0000BE000000}"/>
    <cellStyle name="Normal 4 2 3 2 2 2 13 4" xfId="23419" xr:uid="{00000000-0005-0000-0000-0000BE000000}"/>
    <cellStyle name="Normal 4 2 3 2 2 2 13 5" xfId="6072" xr:uid="{00000000-0005-0000-0000-0000BE000000}"/>
    <cellStyle name="Normal 4 2 3 2 2 2 13 6" xfId="32751" xr:uid="{7204D76F-6A44-4877-86EB-5DCB1383C3B8}"/>
    <cellStyle name="Normal 4 2 3 2 2 2 14" xfId="6373" xr:uid="{00000000-0005-0000-0000-0000BE000000}"/>
    <cellStyle name="Normal 4 2 3 2 2 2 14 2" xfId="14671" xr:uid="{00000000-0005-0000-0000-0000BE000000}"/>
    <cellStyle name="Normal 4 2 3 2 2 2 14 2 2" xfId="27114" xr:uid="{00000000-0005-0000-0000-0000BE000000}"/>
    <cellStyle name="Normal 4 2 3 2 2 2 14 3" xfId="22189" xr:uid="{00000000-0005-0000-0000-0000BE000000}"/>
    <cellStyle name="Normal 4 2 3 2 2 2 15" xfId="8153" xr:uid="{00000000-0005-0000-0000-0000BE000000}"/>
    <cellStyle name="Normal 4 2 3 2 2 2 15 2" xfId="16450" xr:uid="{00000000-0005-0000-0000-0000BE000000}"/>
    <cellStyle name="Normal 4 2 3 2 2 2 15 2 2" xfId="29608" xr:uid="{00000000-0005-0000-0000-0000BE000000}"/>
    <cellStyle name="Normal 4 2 3 2 2 2 15 3" xfId="24607" xr:uid="{00000000-0005-0000-0000-0000BE000000}"/>
    <cellStyle name="Normal 4 2 3 2 2 2 16" xfId="8454" xr:uid="{00000000-0005-0000-0000-0000BE000000}"/>
    <cellStyle name="Normal 4 2 3 2 2 2 16 2" xfId="16751" xr:uid="{00000000-0005-0000-0000-0000BE000000}"/>
    <cellStyle name="Normal 4 2 3 2 2 2 16 3" xfId="25828" xr:uid="{00000000-0005-0000-0000-0000BE000000}"/>
    <cellStyle name="Normal 4 2 3 2 2 2 17" xfId="8787" xr:uid="{00000000-0005-0000-0000-00004E020000}"/>
    <cellStyle name="Normal 4 2 3 2 2 2 17 2" xfId="17085" xr:uid="{00000000-0005-0000-0000-00004E020000}"/>
    <cellStyle name="Normal 4 2 3 2 2 2 18" xfId="12384" xr:uid="{00000000-0005-0000-0000-0000BE000000}"/>
    <cellStyle name="Normal 4 2 3 2 2 2 18 2" xfId="20682" xr:uid="{00000000-0005-0000-0000-0000BE000000}"/>
    <cellStyle name="Normal 4 2 3 2 2 2 19" xfId="12977" xr:uid="{00000000-0005-0000-0000-000066030000}"/>
    <cellStyle name="Normal 4 2 3 2 2 2 2" xfId="456" xr:uid="{00000000-0005-0000-0000-000054020000}"/>
    <cellStyle name="Normal 4 2 3 2 2 2 2 10" xfId="21051" xr:uid="{00000000-0005-0000-0000-0000BF000000}"/>
    <cellStyle name="Normal 4 2 3 2 2 2 2 11" xfId="4727" xr:uid="{00000000-0005-0000-0000-00006A030000}"/>
    <cellStyle name="Normal 4 2 3 2 2 2 2 12" xfId="30967" xr:uid="{C3332187-ECD6-475A-A77D-B77E7527C999}"/>
    <cellStyle name="Normal 4 2 3 2 2 2 2 2" xfId="1204" xr:uid="{00000000-0005-0000-0000-000055020000}"/>
    <cellStyle name="Normal 4 2 3 2 2 2 2 2 10" xfId="5329" xr:uid="{00000000-0005-0000-0000-00006B030000}"/>
    <cellStyle name="Normal 4 2 3 2 2 2 2 2 11" xfId="31697" xr:uid="{851B57FD-EF4A-44F4-B431-B0F2B7F753CB}"/>
    <cellStyle name="Normal 4 2 3 2 2 2 2 2 2" xfId="2107" xr:uid="{00000000-0005-0000-0000-000056020000}"/>
    <cellStyle name="Normal 4 2 3 2 2 2 2 2 2 2" xfId="3928" xr:uid="{00000000-0005-0000-0000-000056020000}"/>
    <cellStyle name="Normal 4 2 3 2 2 2 2 2 2 2 2" xfId="12305" xr:uid="{00000000-0005-0000-0000-000056020000}"/>
    <cellStyle name="Normal 4 2 3 2 2 2 2 2 2 2 2 2" xfId="20603" xr:uid="{00000000-0005-0000-0000-000056020000}"/>
    <cellStyle name="Normal 4 2 3 2 2 2 2 2 2 2 2 3" xfId="29535" xr:uid="{00000000-0005-0000-0000-0000C7010000}"/>
    <cellStyle name="Normal 4 2 3 2 2 2 2 2 2 2 3" xfId="16375" xr:uid="{00000000-0005-0000-0000-000056020000}"/>
    <cellStyle name="Normal 4 2 3 2 2 2 2 2 2 2 4" xfId="24534" xr:uid="{00000000-0005-0000-0000-0000C7010000}"/>
    <cellStyle name="Normal 4 2 3 2 2 2 2 2 2 2 5" xfId="8078" xr:uid="{00000000-0005-0000-0000-000056020000}"/>
    <cellStyle name="Normal 4 2 3 2 2 2 2 2 2 2 6" xfId="34454" xr:uid="{022C2939-DFF0-46CB-ACE7-A77343529153}"/>
    <cellStyle name="Normal 4 2 3 2 2 2 2 2 2 3" xfId="10487" xr:uid="{00000000-0005-0000-0000-000056020000}"/>
    <cellStyle name="Normal 4 2 3 2 2 2 2 2 2 3 2" xfId="18785" xr:uid="{00000000-0005-0000-0000-000056020000}"/>
    <cellStyle name="Normal 4 2 3 2 2 2 2 2 2 3 2 2" xfId="28290" xr:uid="{00000000-0005-0000-0000-0000C7010000}"/>
    <cellStyle name="Normal 4 2 3 2 2 2 2 2 2 3 3" xfId="23341" xr:uid="{00000000-0005-0000-0000-0000C7010000}"/>
    <cellStyle name="Normal 4 2 3 2 2 2 2 2 2 4" xfId="14586" xr:uid="{00000000-0005-0000-0000-0000C0000000}"/>
    <cellStyle name="Normal 4 2 3 2 2 2 2 2 2 4 2" xfId="30720" xr:uid="{00000000-0005-0000-0000-0000C7010000}"/>
    <cellStyle name="Normal 4 2 3 2 2 2 2 2 2 4 3" xfId="25719" xr:uid="{00000000-0005-0000-0000-0000C7010000}"/>
    <cellStyle name="Normal 4 2 3 2 2 2 2 2 2 5" xfId="27005" xr:uid="{00000000-0005-0000-0000-0000C7010000}"/>
    <cellStyle name="Normal 4 2 3 2 2 2 2 2 2 6" xfId="22097" xr:uid="{00000000-0005-0000-0000-0000C7010000}"/>
    <cellStyle name="Normal 4 2 3 2 2 2 2 2 2 7" xfId="6288" xr:uid="{00000000-0005-0000-0000-0000C0000000}"/>
    <cellStyle name="Normal 4 2 3 2 2 2 2 2 2 8" xfId="32636" xr:uid="{9FF0FD06-DDA1-4CE0-8DF7-ABAC29335F9A}"/>
    <cellStyle name="Normal 4 2 3 2 2 2 2 2 3" xfId="3033" xr:uid="{00000000-0005-0000-0000-000055020000}"/>
    <cellStyle name="Normal 4 2 3 2 2 2 2 2 3 2" xfId="11410" xr:uid="{00000000-0005-0000-0000-000055020000}"/>
    <cellStyle name="Normal 4 2 3 2 2 2 2 2 3 2 2" xfId="19708" xr:uid="{00000000-0005-0000-0000-000055020000}"/>
    <cellStyle name="Normal 4 2 3 2 2 2 2 2 3 2 3" xfId="28599" xr:uid="{00000000-0005-0000-0000-0000C0000000}"/>
    <cellStyle name="Normal 4 2 3 2 2 2 2 2 3 3" xfId="14887" xr:uid="{00000000-0005-0000-0000-0000C0000000}"/>
    <cellStyle name="Normal 4 2 3 2 2 2 2 2 3 4" xfId="23635" xr:uid="{00000000-0005-0000-0000-0000C0000000}"/>
    <cellStyle name="Normal 4 2 3 2 2 2 2 2 3 5" xfId="6589" xr:uid="{00000000-0005-0000-0000-0000C0000000}"/>
    <cellStyle name="Normal 4 2 3 2 2 2 2 2 3 6" xfId="33559" xr:uid="{EE51A898-9ECC-49AA-9CC3-C17B73C95E54}"/>
    <cellStyle name="Normal 4 2 3 2 2 2 2 2 4" xfId="8369" xr:uid="{00000000-0005-0000-0000-0000C0000000}"/>
    <cellStyle name="Normal 4 2 3 2 2 2 2 2 4 2" xfId="16666" xr:uid="{00000000-0005-0000-0000-0000C0000000}"/>
    <cellStyle name="Normal 4 2 3 2 2 2 2 2 4 2 2" xfId="27330" xr:uid="{00000000-0005-0000-0000-0000C0000000}"/>
    <cellStyle name="Normal 4 2 3 2 2 2 2 2 4 3" xfId="22405" xr:uid="{00000000-0005-0000-0000-0000C0000000}"/>
    <cellStyle name="Normal 4 2 3 2 2 2 2 2 5" xfId="8670" xr:uid="{00000000-0005-0000-0000-0000C0000000}"/>
    <cellStyle name="Normal 4 2 3 2 2 2 2 2 5 2" xfId="16967" xr:uid="{00000000-0005-0000-0000-0000C0000000}"/>
    <cellStyle name="Normal 4 2 3 2 2 2 2 2 5 2 2" xfId="29824" xr:uid="{00000000-0005-0000-0000-0000C0000000}"/>
    <cellStyle name="Normal 4 2 3 2 2 2 2 2 5 3" xfId="24823" xr:uid="{00000000-0005-0000-0000-0000C0000000}"/>
    <cellStyle name="Normal 4 2 3 2 2 2 2 2 6" xfId="9593" xr:uid="{00000000-0005-0000-0000-000055020000}"/>
    <cellStyle name="Normal 4 2 3 2 2 2 2 2 6 2" xfId="17891" xr:uid="{00000000-0005-0000-0000-000055020000}"/>
    <cellStyle name="Normal 4 2 3 2 2 2 2 2 6 3" xfId="26044" xr:uid="{00000000-0005-0000-0000-0000C0000000}"/>
    <cellStyle name="Normal 4 2 3 2 2 2 2 2 7" xfId="12600" xr:uid="{00000000-0005-0000-0000-0000C0000000}"/>
    <cellStyle name="Normal 4 2 3 2 2 2 2 2 7 2" xfId="20898" xr:uid="{00000000-0005-0000-0000-0000C0000000}"/>
    <cellStyle name="Normal 4 2 3 2 2 2 2 2 8" xfId="13628" xr:uid="{00000000-0005-0000-0000-00006B030000}"/>
    <cellStyle name="Normal 4 2 3 2 2 2 2 2 9" xfId="21195" xr:uid="{00000000-0005-0000-0000-0000C0000000}"/>
    <cellStyle name="Normal 4 2 3 2 2 2 2 3" xfId="1367" xr:uid="{00000000-0005-0000-0000-000057020000}"/>
    <cellStyle name="Normal 4 2 3 2 2 2 2 3 2" xfId="3193" xr:uid="{00000000-0005-0000-0000-000057020000}"/>
    <cellStyle name="Normal 4 2 3 2 2 2 2 3 2 2" xfId="11570" xr:uid="{00000000-0005-0000-0000-000057020000}"/>
    <cellStyle name="Normal 4 2 3 2 2 2 2 3 2 2 2" xfId="19868" xr:uid="{00000000-0005-0000-0000-000057020000}"/>
    <cellStyle name="Normal 4 2 3 2 2 2 2 3 2 2 3" xfId="28804" xr:uid="{00000000-0005-0000-0000-0000C6010000}"/>
    <cellStyle name="Normal 4 2 3 2 2 2 2 3 2 3" xfId="15642" xr:uid="{00000000-0005-0000-0000-000057020000}"/>
    <cellStyle name="Normal 4 2 3 2 2 2 2 3 2 4" xfId="23803" xr:uid="{00000000-0005-0000-0000-0000C6010000}"/>
    <cellStyle name="Normal 4 2 3 2 2 2 2 3 2 5" xfId="7345" xr:uid="{00000000-0005-0000-0000-000057020000}"/>
    <cellStyle name="Normal 4 2 3 2 2 2 2 3 2 6" xfId="33719" xr:uid="{E1E896FB-A062-42C5-AC08-9B7DEB55D838}"/>
    <cellStyle name="Normal 4 2 3 2 2 2 2 3 3" xfId="9753" xr:uid="{00000000-0005-0000-0000-000057020000}"/>
    <cellStyle name="Normal 4 2 3 2 2 2 2 3 3 2" xfId="18051" xr:uid="{00000000-0005-0000-0000-000057020000}"/>
    <cellStyle name="Normal 4 2 3 2 2 2 2 3 3 2 2" xfId="27559" xr:uid="{00000000-0005-0000-0000-0000C6010000}"/>
    <cellStyle name="Normal 4 2 3 2 2 2 2 3 3 3" xfId="22610" xr:uid="{00000000-0005-0000-0000-0000C6010000}"/>
    <cellStyle name="Normal 4 2 3 2 2 2 2 3 4" xfId="14442" xr:uid="{00000000-0005-0000-0000-0000BF000000}"/>
    <cellStyle name="Normal 4 2 3 2 2 2 2 3 4 2" xfId="29989" xr:uid="{00000000-0005-0000-0000-0000C6010000}"/>
    <cellStyle name="Normal 4 2 3 2 2 2 2 3 4 3" xfId="24988" xr:uid="{00000000-0005-0000-0000-0000C6010000}"/>
    <cellStyle name="Normal 4 2 3 2 2 2 2 3 5" xfId="26273" xr:uid="{00000000-0005-0000-0000-0000C6010000}"/>
    <cellStyle name="Normal 4 2 3 2 2 2 2 3 6" xfId="21365" xr:uid="{00000000-0005-0000-0000-0000C6010000}"/>
    <cellStyle name="Normal 4 2 3 2 2 2 2 3 7" xfId="6144" xr:uid="{00000000-0005-0000-0000-0000BF000000}"/>
    <cellStyle name="Normal 4 2 3 2 2 2 2 3 8" xfId="31903" xr:uid="{C361F8E5-5699-4C23-9FE1-7BAAA68358EE}"/>
    <cellStyle name="Normal 4 2 3 2 2 2 2 4" xfId="2297" xr:uid="{00000000-0005-0000-0000-000054020000}"/>
    <cellStyle name="Normal 4 2 3 2 2 2 2 4 2" xfId="10674" xr:uid="{00000000-0005-0000-0000-000054020000}"/>
    <cellStyle name="Normal 4 2 3 2 2 2 2 4 2 2" xfId="18972" xr:uid="{00000000-0005-0000-0000-000054020000}"/>
    <cellStyle name="Normal 4 2 3 2 2 2 2 4 2 3" xfId="28455" xr:uid="{00000000-0005-0000-0000-0000BF000000}"/>
    <cellStyle name="Normal 4 2 3 2 2 2 2 4 3" xfId="14743" xr:uid="{00000000-0005-0000-0000-0000BF000000}"/>
    <cellStyle name="Normal 4 2 3 2 2 2 2 4 4" xfId="23491" xr:uid="{00000000-0005-0000-0000-0000BF000000}"/>
    <cellStyle name="Normal 4 2 3 2 2 2 2 4 5" xfId="6445" xr:uid="{00000000-0005-0000-0000-0000BF000000}"/>
    <cellStyle name="Normal 4 2 3 2 2 2 2 4 6" xfId="32823" xr:uid="{3EAB75DC-B4DF-460A-AB50-8BDA76D2BC42}"/>
    <cellStyle name="Normal 4 2 3 2 2 2 2 5" xfId="8225" xr:uid="{00000000-0005-0000-0000-0000BF000000}"/>
    <cellStyle name="Normal 4 2 3 2 2 2 2 5 2" xfId="16522" xr:uid="{00000000-0005-0000-0000-0000BF000000}"/>
    <cellStyle name="Normal 4 2 3 2 2 2 2 5 2 2" xfId="27186" xr:uid="{00000000-0005-0000-0000-0000BF000000}"/>
    <cellStyle name="Normal 4 2 3 2 2 2 2 5 3" xfId="22261" xr:uid="{00000000-0005-0000-0000-0000BF000000}"/>
    <cellStyle name="Normal 4 2 3 2 2 2 2 6" xfId="8526" xr:uid="{00000000-0005-0000-0000-0000BF000000}"/>
    <cellStyle name="Normal 4 2 3 2 2 2 2 6 2" xfId="16823" xr:uid="{00000000-0005-0000-0000-0000BF000000}"/>
    <cellStyle name="Normal 4 2 3 2 2 2 2 6 2 2" xfId="29680" xr:uid="{00000000-0005-0000-0000-0000BF000000}"/>
    <cellStyle name="Normal 4 2 3 2 2 2 2 6 3" xfId="24679" xr:uid="{00000000-0005-0000-0000-0000BF000000}"/>
    <cellStyle name="Normal 4 2 3 2 2 2 2 7" xfId="8859" xr:uid="{00000000-0005-0000-0000-000054020000}"/>
    <cellStyle name="Normal 4 2 3 2 2 2 2 7 2" xfId="17157" xr:uid="{00000000-0005-0000-0000-000054020000}"/>
    <cellStyle name="Normal 4 2 3 2 2 2 2 7 3" xfId="25900" xr:uid="{00000000-0005-0000-0000-0000BF000000}"/>
    <cellStyle name="Normal 4 2 3 2 2 2 2 8" xfId="12456" xr:uid="{00000000-0005-0000-0000-0000BF000000}"/>
    <cellStyle name="Normal 4 2 3 2 2 2 2 8 2" xfId="20754" xr:uid="{00000000-0005-0000-0000-0000BF000000}"/>
    <cellStyle name="Normal 4 2 3 2 2 2 2 9" xfId="13232" xr:uid="{00000000-0005-0000-0000-00006A030000}"/>
    <cellStyle name="Normal 4 2 3 2 2 2 20" xfId="20979" xr:uid="{00000000-0005-0000-0000-0000BE000000}"/>
    <cellStyle name="Normal 4 2 3 2 2 2 21" xfId="4472" xr:uid="{00000000-0005-0000-0000-000066030000}"/>
    <cellStyle name="Normal 4 2 3 2 2 2 22" xfId="30895" xr:uid="{10F2BA82-929F-48EB-97B5-AA5928DD48F7}"/>
    <cellStyle name="Normal 4 2 3 2 2 2 3" xfId="530" xr:uid="{00000000-0005-0000-0000-000058020000}"/>
    <cellStyle name="Normal 4 2 3 2 2 2 3 10" xfId="21123" xr:uid="{00000000-0005-0000-0000-0000C1000000}"/>
    <cellStyle name="Normal 4 2 3 2 2 2 3 11" xfId="4936" xr:uid="{00000000-0005-0000-0000-00006C030000}"/>
    <cellStyle name="Normal 4 2 3 2 2 2 3 12" xfId="31039" xr:uid="{12A0971E-8CB2-4941-9832-202A14CF0199}"/>
    <cellStyle name="Normal 4 2 3 2 2 2 3 2" xfId="1441" xr:uid="{00000000-0005-0000-0000-000059020000}"/>
    <cellStyle name="Normal 4 2 3 2 2 2 3 2 2" xfId="3266" xr:uid="{00000000-0005-0000-0000-000059020000}"/>
    <cellStyle name="Normal 4 2 3 2 2 2 3 2 2 2" xfId="11643" xr:uid="{00000000-0005-0000-0000-000059020000}"/>
    <cellStyle name="Normal 4 2 3 2 2 2 3 2 2 2 2" xfId="19941" xr:uid="{00000000-0005-0000-0000-000059020000}"/>
    <cellStyle name="Normal 4 2 3 2 2 2 3 2 2 2 3" xfId="28876" xr:uid="{00000000-0005-0000-0000-0000C8010000}"/>
    <cellStyle name="Normal 4 2 3 2 2 2 3 2 2 3" xfId="15715" xr:uid="{00000000-0005-0000-0000-000059020000}"/>
    <cellStyle name="Normal 4 2 3 2 2 2 3 2 2 4" xfId="23875" xr:uid="{00000000-0005-0000-0000-0000C8010000}"/>
    <cellStyle name="Normal 4 2 3 2 2 2 3 2 2 5" xfId="7418" xr:uid="{00000000-0005-0000-0000-000059020000}"/>
    <cellStyle name="Normal 4 2 3 2 2 2 3 2 2 6" xfId="33792" xr:uid="{30180995-527A-4154-8D68-2F7BA4ACD6DC}"/>
    <cellStyle name="Normal 4 2 3 2 2 2 3 2 3" xfId="9826" xr:uid="{00000000-0005-0000-0000-000059020000}"/>
    <cellStyle name="Normal 4 2 3 2 2 2 3 2 3 2" xfId="18124" xr:uid="{00000000-0005-0000-0000-000059020000}"/>
    <cellStyle name="Normal 4 2 3 2 2 2 3 2 3 2 2" xfId="27631" xr:uid="{00000000-0005-0000-0000-0000C8010000}"/>
    <cellStyle name="Normal 4 2 3 2 2 2 3 2 3 3" xfId="22682" xr:uid="{00000000-0005-0000-0000-0000C8010000}"/>
    <cellStyle name="Normal 4 2 3 2 2 2 3 2 4" xfId="13701" xr:uid="{00000000-0005-0000-0000-00006D030000}"/>
    <cellStyle name="Normal 4 2 3 2 2 2 3 2 4 2" xfId="30061" xr:uid="{00000000-0005-0000-0000-0000C8010000}"/>
    <cellStyle name="Normal 4 2 3 2 2 2 3 2 4 3" xfId="25060" xr:uid="{00000000-0005-0000-0000-0000C8010000}"/>
    <cellStyle name="Normal 4 2 3 2 2 2 3 2 5" xfId="26345" xr:uid="{00000000-0005-0000-0000-0000C8010000}"/>
    <cellStyle name="Normal 4 2 3 2 2 2 3 2 6" xfId="21437" xr:uid="{00000000-0005-0000-0000-0000C8010000}"/>
    <cellStyle name="Normal 4 2 3 2 2 2 3 2 7" xfId="5402" xr:uid="{00000000-0005-0000-0000-00006D030000}"/>
    <cellStyle name="Normal 4 2 3 2 2 2 3 2 8" xfId="31976" xr:uid="{2CF1D285-A8A8-4DD8-85C8-7CDEB7A6C496}"/>
    <cellStyle name="Normal 4 2 3 2 2 2 3 3" xfId="2370" xr:uid="{00000000-0005-0000-0000-000058020000}"/>
    <cellStyle name="Normal 4 2 3 2 2 2 3 3 2" xfId="10747" xr:uid="{00000000-0005-0000-0000-000058020000}"/>
    <cellStyle name="Normal 4 2 3 2 2 2 3 3 2 2" xfId="19045" xr:uid="{00000000-0005-0000-0000-000058020000}"/>
    <cellStyle name="Normal 4 2 3 2 2 2 3 3 2 3" xfId="28527" xr:uid="{00000000-0005-0000-0000-0000C1000000}"/>
    <cellStyle name="Normal 4 2 3 2 2 2 3 3 3" xfId="14514" xr:uid="{00000000-0005-0000-0000-0000C1000000}"/>
    <cellStyle name="Normal 4 2 3 2 2 2 3 3 4" xfId="23563" xr:uid="{00000000-0005-0000-0000-0000C1000000}"/>
    <cellStyle name="Normal 4 2 3 2 2 2 3 3 5" xfId="6216" xr:uid="{00000000-0005-0000-0000-0000C1000000}"/>
    <cellStyle name="Normal 4 2 3 2 2 2 3 3 6" xfId="32896" xr:uid="{C543B88A-4D0C-4E63-8AAC-C99DA3CAF221}"/>
    <cellStyle name="Normal 4 2 3 2 2 2 3 4" xfId="6517" xr:uid="{00000000-0005-0000-0000-0000C1000000}"/>
    <cellStyle name="Normal 4 2 3 2 2 2 3 4 2" xfId="14815" xr:uid="{00000000-0005-0000-0000-0000C1000000}"/>
    <cellStyle name="Normal 4 2 3 2 2 2 3 4 2 2" xfId="27258" xr:uid="{00000000-0005-0000-0000-0000C1000000}"/>
    <cellStyle name="Normal 4 2 3 2 2 2 3 4 3" xfId="22333" xr:uid="{00000000-0005-0000-0000-0000C1000000}"/>
    <cellStyle name="Normal 4 2 3 2 2 2 3 5" xfId="8297" xr:uid="{00000000-0005-0000-0000-0000C1000000}"/>
    <cellStyle name="Normal 4 2 3 2 2 2 3 5 2" xfId="16594" xr:uid="{00000000-0005-0000-0000-0000C1000000}"/>
    <cellStyle name="Normal 4 2 3 2 2 2 3 5 2 2" xfId="29752" xr:uid="{00000000-0005-0000-0000-0000C1000000}"/>
    <cellStyle name="Normal 4 2 3 2 2 2 3 5 3" xfId="24751" xr:uid="{00000000-0005-0000-0000-0000C1000000}"/>
    <cellStyle name="Normal 4 2 3 2 2 2 3 6" xfId="8598" xr:uid="{00000000-0005-0000-0000-0000C1000000}"/>
    <cellStyle name="Normal 4 2 3 2 2 2 3 6 2" xfId="16895" xr:uid="{00000000-0005-0000-0000-0000C1000000}"/>
    <cellStyle name="Normal 4 2 3 2 2 2 3 6 3" xfId="25972" xr:uid="{00000000-0005-0000-0000-0000C1000000}"/>
    <cellStyle name="Normal 4 2 3 2 2 2 3 7" xfId="8932" xr:uid="{00000000-0005-0000-0000-000058020000}"/>
    <cellStyle name="Normal 4 2 3 2 2 2 3 7 2" xfId="17230" xr:uid="{00000000-0005-0000-0000-000058020000}"/>
    <cellStyle name="Normal 4 2 3 2 2 2 3 8" xfId="12528" xr:uid="{00000000-0005-0000-0000-0000C1000000}"/>
    <cellStyle name="Normal 4 2 3 2 2 2 3 8 2" xfId="20826" xr:uid="{00000000-0005-0000-0000-0000C1000000}"/>
    <cellStyle name="Normal 4 2 3 2 2 2 3 9" xfId="13306" xr:uid="{00000000-0005-0000-0000-00006C030000}"/>
    <cellStyle name="Normal 4 2 3 2 2 2 4" xfId="609" xr:uid="{00000000-0005-0000-0000-00005A020000}"/>
    <cellStyle name="Normal 4 2 3 2 2 2 4 2" xfId="1515" xr:uid="{00000000-0005-0000-0000-00005B020000}"/>
    <cellStyle name="Normal 4 2 3 2 2 2 4 2 2" xfId="3340" xr:uid="{00000000-0005-0000-0000-00005B020000}"/>
    <cellStyle name="Normal 4 2 3 2 2 2 4 2 2 2" xfId="11717" xr:uid="{00000000-0005-0000-0000-00005B020000}"/>
    <cellStyle name="Normal 4 2 3 2 2 2 4 2 2 2 2" xfId="20015" xr:uid="{00000000-0005-0000-0000-00005B020000}"/>
    <cellStyle name="Normal 4 2 3 2 2 2 4 2 2 3" xfId="15789" xr:uid="{00000000-0005-0000-0000-00005B020000}"/>
    <cellStyle name="Normal 4 2 3 2 2 2 4 2 2 4" xfId="28950" xr:uid="{00000000-0005-0000-0000-0000C9010000}"/>
    <cellStyle name="Normal 4 2 3 2 2 2 4 2 2 5" xfId="7492" xr:uid="{00000000-0005-0000-0000-00005B020000}"/>
    <cellStyle name="Normal 4 2 3 2 2 2 4 2 2 6" xfId="33866" xr:uid="{910775E2-F6C2-43F7-899A-097D44EB035B}"/>
    <cellStyle name="Normal 4 2 3 2 2 2 4 2 3" xfId="9900" xr:uid="{00000000-0005-0000-0000-00005B020000}"/>
    <cellStyle name="Normal 4 2 3 2 2 2 4 2 3 2" xfId="18198" xr:uid="{00000000-0005-0000-0000-00005B020000}"/>
    <cellStyle name="Normal 4 2 3 2 2 2 4 2 4" xfId="13775" xr:uid="{00000000-0005-0000-0000-00006F030000}"/>
    <cellStyle name="Normal 4 2 3 2 2 2 4 2 5" xfId="23949" xr:uid="{00000000-0005-0000-0000-0000C9010000}"/>
    <cellStyle name="Normal 4 2 3 2 2 2 4 2 6" xfId="5476" xr:uid="{00000000-0005-0000-0000-00006F030000}"/>
    <cellStyle name="Normal 4 2 3 2 2 2 4 2 7" xfId="32050" xr:uid="{13C7A56D-EE42-42B4-A462-2036BB8121DC}"/>
    <cellStyle name="Normal 4 2 3 2 2 2 4 3" xfId="2445" xr:uid="{00000000-0005-0000-0000-00005A020000}"/>
    <cellStyle name="Normal 4 2 3 2 2 2 4 3 2" xfId="10822" xr:uid="{00000000-0005-0000-0000-00005A020000}"/>
    <cellStyle name="Normal 4 2 3 2 2 2 4 3 2 2" xfId="19120" xr:uid="{00000000-0005-0000-0000-00005A020000}"/>
    <cellStyle name="Normal 4 2 3 2 2 2 4 3 2 3" xfId="27705" xr:uid="{00000000-0005-0000-0000-0000C9010000}"/>
    <cellStyle name="Normal 4 2 3 2 2 2 4 3 3" xfId="14967" xr:uid="{00000000-0005-0000-0000-00005A020000}"/>
    <cellStyle name="Normal 4 2 3 2 2 2 4 3 4" xfId="22756" xr:uid="{00000000-0005-0000-0000-0000C9010000}"/>
    <cellStyle name="Normal 4 2 3 2 2 2 4 3 5" xfId="6669" xr:uid="{00000000-0005-0000-0000-00005A020000}"/>
    <cellStyle name="Normal 4 2 3 2 2 2 4 3 6" xfId="32971" xr:uid="{263F7668-C556-4365-8356-F79960ACAF2A}"/>
    <cellStyle name="Normal 4 2 3 2 2 2 4 4" xfId="9006" xr:uid="{00000000-0005-0000-0000-00005A020000}"/>
    <cellStyle name="Normal 4 2 3 2 2 2 4 4 2" xfId="17304" xr:uid="{00000000-0005-0000-0000-00005A020000}"/>
    <cellStyle name="Normal 4 2 3 2 2 2 4 4 2 2" xfId="30135" xr:uid="{00000000-0005-0000-0000-0000C9010000}"/>
    <cellStyle name="Normal 4 2 3 2 2 2 4 4 3" xfId="25134" xr:uid="{00000000-0005-0000-0000-0000C9010000}"/>
    <cellStyle name="Normal 4 2 3 2 2 2 4 5" xfId="13379" xr:uid="{00000000-0005-0000-0000-00006E030000}"/>
    <cellStyle name="Normal 4 2 3 2 2 2 4 5 2" xfId="26419" xr:uid="{00000000-0005-0000-0000-0000C9010000}"/>
    <cellStyle name="Normal 4 2 3 2 2 2 4 6" xfId="21512" xr:uid="{00000000-0005-0000-0000-0000C9010000}"/>
    <cellStyle name="Normal 4 2 3 2 2 2 4 7" xfId="5009" xr:uid="{00000000-0005-0000-0000-00006E030000}"/>
    <cellStyle name="Normal 4 2 3 2 2 2 4 8" xfId="31113" xr:uid="{733F7D23-A76D-4607-80F9-E140AAE3977A}"/>
    <cellStyle name="Normal 4 2 3 2 2 2 5" xfId="681" xr:uid="{00000000-0005-0000-0000-00005C020000}"/>
    <cellStyle name="Normal 4 2 3 2 2 2 5 2" xfId="1587" xr:uid="{00000000-0005-0000-0000-00005D020000}"/>
    <cellStyle name="Normal 4 2 3 2 2 2 5 2 2" xfId="3412" xr:uid="{00000000-0005-0000-0000-00005D020000}"/>
    <cellStyle name="Normal 4 2 3 2 2 2 5 2 2 2" xfId="11789" xr:uid="{00000000-0005-0000-0000-00005D020000}"/>
    <cellStyle name="Normal 4 2 3 2 2 2 5 2 2 2 2" xfId="20087" xr:uid="{00000000-0005-0000-0000-00005D020000}"/>
    <cellStyle name="Normal 4 2 3 2 2 2 5 2 2 3" xfId="15861" xr:uid="{00000000-0005-0000-0000-00005D020000}"/>
    <cellStyle name="Normal 4 2 3 2 2 2 5 2 2 4" xfId="29021" xr:uid="{00000000-0005-0000-0000-0000CA010000}"/>
    <cellStyle name="Normal 4 2 3 2 2 2 5 2 2 5" xfId="7564" xr:uid="{00000000-0005-0000-0000-00005D020000}"/>
    <cellStyle name="Normal 4 2 3 2 2 2 5 2 2 6" xfId="33938" xr:uid="{9A692F0D-27D0-4B40-8E0B-022F3257C39A}"/>
    <cellStyle name="Normal 4 2 3 2 2 2 5 2 3" xfId="9972" xr:uid="{00000000-0005-0000-0000-00005D020000}"/>
    <cellStyle name="Normal 4 2 3 2 2 2 5 2 3 2" xfId="18270" xr:uid="{00000000-0005-0000-0000-00005D020000}"/>
    <cellStyle name="Normal 4 2 3 2 2 2 5 2 4" xfId="13847" xr:uid="{00000000-0005-0000-0000-000071030000}"/>
    <cellStyle name="Normal 4 2 3 2 2 2 5 2 5" xfId="24020" xr:uid="{00000000-0005-0000-0000-0000CA010000}"/>
    <cellStyle name="Normal 4 2 3 2 2 2 5 2 6" xfId="5548" xr:uid="{00000000-0005-0000-0000-000071030000}"/>
    <cellStyle name="Normal 4 2 3 2 2 2 5 2 7" xfId="32122" xr:uid="{D42426F7-17B7-4039-8257-72A3A8029E75}"/>
    <cellStyle name="Normal 4 2 3 2 2 2 5 3" xfId="2517" xr:uid="{00000000-0005-0000-0000-00005C020000}"/>
    <cellStyle name="Normal 4 2 3 2 2 2 5 3 2" xfId="10894" xr:uid="{00000000-0005-0000-0000-00005C020000}"/>
    <cellStyle name="Normal 4 2 3 2 2 2 5 3 2 2" xfId="19192" xr:uid="{00000000-0005-0000-0000-00005C020000}"/>
    <cellStyle name="Normal 4 2 3 2 2 2 5 3 2 3" xfId="27776" xr:uid="{00000000-0005-0000-0000-0000CA010000}"/>
    <cellStyle name="Normal 4 2 3 2 2 2 5 3 3" xfId="15039" xr:uid="{00000000-0005-0000-0000-00005C020000}"/>
    <cellStyle name="Normal 4 2 3 2 2 2 5 3 4" xfId="22827" xr:uid="{00000000-0005-0000-0000-0000CA010000}"/>
    <cellStyle name="Normal 4 2 3 2 2 2 5 3 5" xfId="6741" xr:uid="{00000000-0005-0000-0000-00005C020000}"/>
    <cellStyle name="Normal 4 2 3 2 2 2 5 3 6" xfId="33043" xr:uid="{3A1AE13E-8209-456B-B8EF-793302A541B9}"/>
    <cellStyle name="Normal 4 2 3 2 2 2 5 4" xfId="9078" xr:uid="{00000000-0005-0000-0000-00005C020000}"/>
    <cellStyle name="Normal 4 2 3 2 2 2 5 4 2" xfId="17376" xr:uid="{00000000-0005-0000-0000-00005C020000}"/>
    <cellStyle name="Normal 4 2 3 2 2 2 5 4 2 2" xfId="30206" xr:uid="{00000000-0005-0000-0000-0000CA010000}"/>
    <cellStyle name="Normal 4 2 3 2 2 2 5 4 3" xfId="25205" xr:uid="{00000000-0005-0000-0000-0000CA010000}"/>
    <cellStyle name="Normal 4 2 3 2 2 2 5 5" xfId="13452" xr:uid="{00000000-0005-0000-0000-000070030000}"/>
    <cellStyle name="Normal 4 2 3 2 2 2 5 5 2" xfId="26490" xr:uid="{00000000-0005-0000-0000-0000CA010000}"/>
    <cellStyle name="Normal 4 2 3 2 2 2 5 6" xfId="21583" xr:uid="{00000000-0005-0000-0000-0000CA010000}"/>
    <cellStyle name="Normal 4 2 3 2 2 2 5 7" xfId="5082" xr:uid="{00000000-0005-0000-0000-000070030000}"/>
    <cellStyle name="Normal 4 2 3 2 2 2 5 8" xfId="31184" xr:uid="{46217377-8477-4F09-B4FF-40B58D067401}"/>
    <cellStyle name="Normal 4 2 3 2 2 2 6" xfId="754" xr:uid="{00000000-0005-0000-0000-00005E020000}"/>
    <cellStyle name="Normal 4 2 3 2 2 2 6 2" xfId="1659" xr:uid="{00000000-0005-0000-0000-00005F020000}"/>
    <cellStyle name="Normal 4 2 3 2 2 2 6 2 2" xfId="3484" xr:uid="{00000000-0005-0000-0000-00005F020000}"/>
    <cellStyle name="Normal 4 2 3 2 2 2 6 2 2 2" xfId="20159" xr:uid="{00000000-0005-0000-0000-00005F020000}"/>
    <cellStyle name="Normal 4 2 3 2 2 2 6 2 2 3" xfId="29093" xr:uid="{00000000-0005-0000-0000-0000CB010000}"/>
    <cellStyle name="Normal 4 2 3 2 2 2 6 2 2 4" xfId="11861" xr:uid="{00000000-0005-0000-0000-00005F020000}"/>
    <cellStyle name="Normal 4 2 3 2 2 2 6 2 2 5" xfId="34010" xr:uid="{A00DCB89-6C2E-442D-A32F-0F85BA2C01F3}"/>
    <cellStyle name="Normal 4 2 3 2 2 2 6 2 3" xfId="10044" xr:uid="{00000000-0005-0000-0000-00005F020000}"/>
    <cellStyle name="Normal 4 2 3 2 2 2 6 2 3 2" xfId="18342" xr:uid="{00000000-0005-0000-0000-00005F020000}"/>
    <cellStyle name="Normal 4 2 3 2 2 2 6 2 4" xfId="15933" xr:uid="{00000000-0005-0000-0000-00005F020000}"/>
    <cellStyle name="Normal 4 2 3 2 2 2 6 2 5" xfId="24092" xr:uid="{00000000-0005-0000-0000-0000CB010000}"/>
    <cellStyle name="Normal 4 2 3 2 2 2 6 2 6" xfId="7636" xr:uid="{00000000-0005-0000-0000-00005F020000}"/>
    <cellStyle name="Normal 4 2 3 2 2 2 6 2 7" xfId="32194" xr:uid="{F0BE1A0C-EAC7-4F6D-9912-CE846DF90A98}"/>
    <cellStyle name="Normal 4 2 3 2 2 2 6 3" xfId="2589" xr:uid="{00000000-0005-0000-0000-00005E020000}"/>
    <cellStyle name="Normal 4 2 3 2 2 2 6 3 2" xfId="10966" xr:uid="{00000000-0005-0000-0000-00005E020000}"/>
    <cellStyle name="Normal 4 2 3 2 2 2 6 3 2 2" xfId="19264" xr:uid="{00000000-0005-0000-0000-00005E020000}"/>
    <cellStyle name="Normal 4 2 3 2 2 2 6 3 2 3" xfId="27848" xr:uid="{00000000-0005-0000-0000-0000CB010000}"/>
    <cellStyle name="Normal 4 2 3 2 2 2 6 3 3" xfId="15111" xr:uid="{00000000-0005-0000-0000-00005E020000}"/>
    <cellStyle name="Normal 4 2 3 2 2 2 6 3 4" xfId="22899" xr:uid="{00000000-0005-0000-0000-0000CB010000}"/>
    <cellStyle name="Normal 4 2 3 2 2 2 6 3 5" xfId="6813" xr:uid="{00000000-0005-0000-0000-00005E020000}"/>
    <cellStyle name="Normal 4 2 3 2 2 2 6 3 6" xfId="33115" xr:uid="{9211E55E-85CE-4587-A271-3039D4B88A45}"/>
    <cellStyle name="Normal 4 2 3 2 2 2 6 4" xfId="9150" xr:uid="{00000000-0005-0000-0000-00005E020000}"/>
    <cellStyle name="Normal 4 2 3 2 2 2 6 4 2" xfId="17448" xr:uid="{00000000-0005-0000-0000-00005E020000}"/>
    <cellStyle name="Normal 4 2 3 2 2 2 6 4 2 2" xfId="30278" xr:uid="{00000000-0005-0000-0000-0000CB010000}"/>
    <cellStyle name="Normal 4 2 3 2 2 2 6 4 3" xfId="25277" xr:uid="{00000000-0005-0000-0000-0000CB010000}"/>
    <cellStyle name="Normal 4 2 3 2 2 2 6 5" xfId="13919" xr:uid="{00000000-0005-0000-0000-000072030000}"/>
    <cellStyle name="Normal 4 2 3 2 2 2 6 5 2" xfId="26562" xr:uid="{00000000-0005-0000-0000-0000CB010000}"/>
    <cellStyle name="Normal 4 2 3 2 2 2 6 6" xfId="21655" xr:uid="{00000000-0005-0000-0000-0000CB010000}"/>
    <cellStyle name="Normal 4 2 3 2 2 2 6 7" xfId="5620" xr:uid="{00000000-0005-0000-0000-000072030000}"/>
    <cellStyle name="Normal 4 2 3 2 2 2 6 8" xfId="31256" xr:uid="{1E8E7070-F2AD-40AA-845A-06C1C3E87A42}"/>
    <cellStyle name="Normal 4 2 3 2 2 2 7" xfId="840" xr:uid="{00000000-0005-0000-0000-000060020000}"/>
    <cellStyle name="Normal 4 2 3 2 2 2 7 2" xfId="1744" xr:uid="{00000000-0005-0000-0000-000061020000}"/>
    <cellStyle name="Normal 4 2 3 2 2 2 7 2 2" xfId="3568" xr:uid="{00000000-0005-0000-0000-000061020000}"/>
    <cellStyle name="Normal 4 2 3 2 2 2 7 2 2 2" xfId="20243" xr:uid="{00000000-0005-0000-0000-000061020000}"/>
    <cellStyle name="Normal 4 2 3 2 2 2 7 2 2 3" xfId="29175" xr:uid="{00000000-0005-0000-0000-0000CC010000}"/>
    <cellStyle name="Normal 4 2 3 2 2 2 7 2 2 4" xfId="11945" xr:uid="{00000000-0005-0000-0000-000061020000}"/>
    <cellStyle name="Normal 4 2 3 2 2 2 7 2 2 5" xfId="34094" xr:uid="{5509C5C2-DF69-4A66-9A9B-EF4FE37CC3AE}"/>
    <cellStyle name="Normal 4 2 3 2 2 2 7 2 3" xfId="10127" xr:uid="{00000000-0005-0000-0000-000061020000}"/>
    <cellStyle name="Normal 4 2 3 2 2 2 7 2 3 2" xfId="18425" xr:uid="{00000000-0005-0000-0000-000061020000}"/>
    <cellStyle name="Normal 4 2 3 2 2 2 7 2 4" xfId="16016" xr:uid="{00000000-0005-0000-0000-000061020000}"/>
    <cellStyle name="Normal 4 2 3 2 2 2 7 2 5" xfId="24174" xr:uid="{00000000-0005-0000-0000-0000CC010000}"/>
    <cellStyle name="Normal 4 2 3 2 2 2 7 2 6" xfId="7719" xr:uid="{00000000-0005-0000-0000-000061020000}"/>
    <cellStyle name="Normal 4 2 3 2 2 2 7 2 7" xfId="32278" xr:uid="{432FCE58-AC5A-4F01-858C-5048163B4F33}"/>
    <cellStyle name="Normal 4 2 3 2 2 2 7 3" xfId="2673" xr:uid="{00000000-0005-0000-0000-000060020000}"/>
    <cellStyle name="Normal 4 2 3 2 2 2 7 3 2" xfId="11050" xr:uid="{00000000-0005-0000-0000-000060020000}"/>
    <cellStyle name="Normal 4 2 3 2 2 2 7 3 2 2" xfId="19348" xr:uid="{00000000-0005-0000-0000-000060020000}"/>
    <cellStyle name="Normal 4 2 3 2 2 2 7 3 2 3" xfId="27930" xr:uid="{00000000-0005-0000-0000-0000CC010000}"/>
    <cellStyle name="Normal 4 2 3 2 2 2 7 3 3" xfId="15194" xr:uid="{00000000-0005-0000-0000-000060020000}"/>
    <cellStyle name="Normal 4 2 3 2 2 2 7 3 4" xfId="22981" xr:uid="{00000000-0005-0000-0000-0000CC010000}"/>
    <cellStyle name="Normal 4 2 3 2 2 2 7 3 5" xfId="6896" xr:uid="{00000000-0005-0000-0000-000060020000}"/>
    <cellStyle name="Normal 4 2 3 2 2 2 7 3 6" xfId="33199" xr:uid="{8AFF793D-29F8-4717-82F6-AE85EB51D538}"/>
    <cellStyle name="Normal 4 2 3 2 2 2 7 4" xfId="9233" xr:uid="{00000000-0005-0000-0000-000060020000}"/>
    <cellStyle name="Normal 4 2 3 2 2 2 7 4 2" xfId="17531" xr:uid="{00000000-0005-0000-0000-000060020000}"/>
    <cellStyle name="Normal 4 2 3 2 2 2 7 4 2 2" xfId="30360" xr:uid="{00000000-0005-0000-0000-0000CC010000}"/>
    <cellStyle name="Normal 4 2 3 2 2 2 7 4 3" xfId="25359" xr:uid="{00000000-0005-0000-0000-0000CC010000}"/>
    <cellStyle name="Normal 4 2 3 2 2 2 7 5" xfId="14003" xr:uid="{00000000-0005-0000-0000-000073030000}"/>
    <cellStyle name="Normal 4 2 3 2 2 2 7 5 2" xfId="26645" xr:uid="{00000000-0005-0000-0000-0000CC010000}"/>
    <cellStyle name="Normal 4 2 3 2 2 2 7 6" xfId="21737" xr:uid="{00000000-0005-0000-0000-0000CC010000}"/>
    <cellStyle name="Normal 4 2 3 2 2 2 7 7" xfId="5704" xr:uid="{00000000-0005-0000-0000-000073030000}"/>
    <cellStyle name="Normal 4 2 3 2 2 2 7 8" xfId="31339" xr:uid="{DBDC6BEF-F7F2-4273-B5E5-F3F1E6EED76C}"/>
    <cellStyle name="Normal 4 2 3 2 2 2 8" xfId="912" xr:uid="{00000000-0005-0000-0000-000062020000}"/>
    <cellStyle name="Normal 4 2 3 2 2 2 8 2" xfId="1816" xr:uid="{00000000-0005-0000-0000-000063020000}"/>
    <cellStyle name="Normal 4 2 3 2 2 2 8 2 2" xfId="3640" xr:uid="{00000000-0005-0000-0000-000063020000}"/>
    <cellStyle name="Normal 4 2 3 2 2 2 8 2 2 2" xfId="20315" xr:uid="{00000000-0005-0000-0000-000063020000}"/>
    <cellStyle name="Normal 4 2 3 2 2 2 8 2 2 3" xfId="29247" xr:uid="{00000000-0005-0000-0000-0000CD010000}"/>
    <cellStyle name="Normal 4 2 3 2 2 2 8 2 2 4" xfId="12017" xr:uid="{00000000-0005-0000-0000-000063020000}"/>
    <cellStyle name="Normal 4 2 3 2 2 2 8 2 2 5" xfId="34166" xr:uid="{10F4A43D-7833-4F57-869A-79A3F235EBC5}"/>
    <cellStyle name="Normal 4 2 3 2 2 2 8 2 3" xfId="10199" xr:uid="{00000000-0005-0000-0000-000063020000}"/>
    <cellStyle name="Normal 4 2 3 2 2 2 8 2 3 2" xfId="18497" xr:uid="{00000000-0005-0000-0000-000063020000}"/>
    <cellStyle name="Normal 4 2 3 2 2 2 8 2 4" xfId="16088" xr:uid="{00000000-0005-0000-0000-000063020000}"/>
    <cellStyle name="Normal 4 2 3 2 2 2 8 2 5" xfId="24246" xr:uid="{00000000-0005-0000-0000-0000CD010000}"/>
    <cellStyle name="Normal 4 2 3 2 2 2 8 2 6" xfId="7791" xr:uid="{00000000-0005-0000-0000-000063020000}"/>
    <cellStyle name="Normal 4 2 3 2 2 2 8 2 7" xfId="32350" xr:uid="{03E7DD18-95C6-4D7C-BCA1-7D9BE6528D25}"/>
    <cellStyle name="Normal 4 2 3 2 2 2 8 3" xfId="2745" xr:uid="{00000000-0005-0000-0000-000062020000}"/>
    <cellStyle name="Normal 4 2 3 2 2 2 8 3 2" xfId="11122" xr:uid="{00000000-0005-0000-0000-000062020000}"/>
    <cellStyle name="Normal 4 2 3 2 2 2 8 3 2 2" xfId="19420" xr:uid="{00000000-0005-0000-0000-000062020000}"/>
    <cellStyle name="Normal 4 2 3 2 2 2 8 3 2 3" xfId="28002" xr:uid="{00000000-0005-0000-0000-0000CD010000}"/>
    <cellStyle name="Normal 4 2 3 2 2 2 8 3 3" xfId="15266" xr:uid="{00000000-0005-0000-0000-000062020000}"/>
    <cellStyle name="Normal 4 2 3 2 2 2 8 3 4" xfId="23053" xr:uid="{00000000-0005-0000-0000-0000CD010000}"/>
    <cellStyle name="Normal 4 2 3 2 2 2 8 3 5" xfId="6968" xr:uid="{00000000-0005-0000-0000-000062020000}"/>
    <cellStyle name="Normal 4 2 3 2 2 2 8 3 6" xfId="33271" xr:uid="{1CDA6D61-F0D5-4713-9D2A-AF0A63259676}"/>
    <cellStyle name="Normal 4 2 3 2 2 2 8 4" xfId="9305" xr:uid="{00000000-0005-0000-0000-000062020000}"/>
    <cellStyle name="Normal 4 2 3 2 2 2 8 4 2" xfId="17603" xr:uid="{00000000-0005-0000-0000-000062020000}"/>
    <cellStyle name="Normal 4 2 3 2 2 2 8 4 2 2" xfId="30432" xr:uid="{00000000-0005-0000-0000-0000CD010000}"/>
    <cellStyle name="Normal 4 2 3 2 2 2 8 4 3" xfId="25431" xr:uid="{00000000-0005-0000-0000-0000CD010000}"/>
    <cellStyle name="Normal 4 2 3 2 2 2 8 5" xfId="14075" xr:uid="{00000000-0005-0000-0000-000074030000}"/>
    <cellStyle name="Normal 4 2 3 2 2 2 8 5 2" xfId="26717" xr:uid="{00000000-0005-0000-0000-0000CD010000}"/>
    <cellStyle name="Normal 4 2 3 2 2 2 8 6" xfId="21809" xr:uid="{00000000-0005-0000-0000-0000CD010000}"/>
    <cellStyle name="Normal 4 2 3 2 2 2 8 7" xfId="5776" xr:uid="{00000000-0005-0000-0000-000074030000}"/>
    <cellStyle name="Normal 4 2 3 2 2 2 8 8" xfId="31411" xr:uid="{884CA27E-C827-4DEE-AE48-B996970E59FD}"/>
    <cellStyle name="Normal 4 2 3 2 2 2 9" xfId="985" xr:uid="{00000000-0005-0000-0000-000064020000}"/>
    <cellStyle name="Normal 4 2 3 2 2 2 9 2" xfId="1889" xr:uid="{00000000-0005-0000-0000-000065020000}"/>
    <cellStyle name="Normal 4 2 3 2 2 2 9 2 2" xfId="3712" xr:uid="{00000000-0005-0000-0000-000065020000}"/>
    <cellStyle name="Normal 4 2 3 2 2 2 9 2 2 2" xfId="20387" xr:uid="{00000000-0005-0000-0000-000065020000}"/>
    <cellStyle name="Normal 4 2 3 2 2 2 9 2 2 3" xfId="29319" xr:uid="{00000000-0005-0000-0000-0000CE010000}"/>
    <cellStyle name="Normal 4 2 3 2 2 2 9 2 2 4" xfId="12089" xr:uid="{00000000-0005-0000-0000-000065020000}"/>
    <cellStyle name="Normal 4 2 3 2 2 2 9 2 2 5" xfId="34238" xr:uid="{4605024D-6090-4413-980F-643F0E0A4222}"/>
    <cellStyle name="Normal 4 2 3 2 2 2 9 2 3" xfId="10271" xr:uid="{00000000-0005-0000-0000-000065020000}"/>
    <cellStyle name="Normal 4 2 3 2 2 2 9 2 3 2" xfId="18569" xr:uid="{00000000-0005-0000-0000-000065020000}"/>
    <cellStyle name="Normal 4 2 3 2 2 2 9 2 4" xfId="16160" xr:uid="{00000000-0005-0000-0000-000065020000}"/>
    <cellStyle name="Normal 4 2 3 2 2 2 9 2 5" xfId="24318" xr:uid="{00000000-0005-0000-0000-0000CE010000}"/>
    <cellStyle name="Normal 4 2 3 2 2 2 9 2 6" xfId="7863" xr:uid="{00000000-0005-0000-0000-000065020000}"/>
    <cellStyle name="Normal 4 2 3 2 2 2 9 2 7" xfId="32421" xr:uid="{72B472FD-73A0-4451-A0D1-A07A2A98496E}"/>
    <cellStyle name="Normal 4 2 3 2 2 2 9 3" xfId="2817" xr:uid="{00000000-0005-0000-0000-000064020000}"/>
    <cellStyle name="Normal 4 2 3 2 2 2 9 3 2" xfId="11194" xr:uid="{00000000-0005-0000-0000-000064020000}"/>
    <cellStyle name="Normal 4 2 3 2 2 2 9 3 2 2" xfId="19492" xr:uid="{00000000-0005-0000-0000-000064020000}"/>
    <cellStyle name="Normal 4 2 3 2 2 2 9 3 2 3" xfId="28074" xr:uid="{00000000-0005-0000-0000-0000CE010000}"/>
    <cellStyle name="Normal 4 2 3 2 2 2 9 3 3" xfId="15338" xr:uid="{00000000-0005-0000-0000-000064020000}"/>
    <cellStyle name="Normal 4 2 3 2 2 2 9 3 4" xfId="23125" xr:uid="{00000000-0005-0000-0000-0000CE010000}"/>
    <cellStyle name="Normal 4 2 3 2 2 2 9 3 5" xfId="7040" xr:uid="{00000000-0005-0000-0000-000064020000}"/>
    <cellStyle name="Normal 4 2 3 2 2 2 9 3 6" xfId="33343" xr:uid="{7D23932C-C4E7-4163-873B-C7056E8DB6C6}"/>
    <cellStyle name="Normal 4 2 3 2 2 2 9 4" xfId="9377" xr:uid="{00000000-0005-0000-0000-000064020000}"/>
    <cellStyle name="Normal 4 2 3 2 2 2 9 4 2" xfId="17675" xr:uid="{00000000-0005-0000-0000-000064020000}"/>
    <cellStyle name="Normal 4 2 3 2 2 2 9 4 2 2" xfId="30504" xr:uid="{00000000-0005-0000-0000-0000CE010000}"/>
    <cellStyle name="Normal 4 2 3 2 2 2 9 4 3" xfId="25503" xr:uid="{00000000-0005-0000-0000-0000CE010000}"/>
    <cellStyle name="Normal 4 2 3 2 2 2 9 5" xfId="14147" xr:uid="{00000000-0005-0000-0000-000075030000}"/>
    <cellStyle name="Normal 4 2 3 2 2 2 9 5 2" xfId="26789" xr:uid="{00000000-0005-0000-0000-0000CE010000}"/>
    <cellStyle name="Normal 4 2 3 2 2 2 9 6" xfId="21881" xr:uid="{00000000-0005-0000-0000-0000CE010000}"/>
    <cellStyle name="Normal 4 2 3 2 2 2 9 7" xfId="5848" xr:uid="{00000000-0005-0000-0000-000075030000}"/>
    <cellStyle name="Normal 4 2 3 2 2 2 9 8" xfId="31482" xr:uid="{136D7082-5D45-43B1-B4C7-17A93EDEE1EF}"/>
    <cellStyle name="Normal 4 2 3 2 2 20" xfId="12777" xr:uid="{00000000-0005-0000-0000-000060030000}"/>
    <cellStyle name="Normal 4 2 3 2 2 21" xfId="20943" xr:uid="{00000000-0005-0000-0000-0000BD000000}"/>
    <cellStyle name="Normal 4 2 3 2 2 22" xfId="4283" xr:uid="{00000000-0005-0000-0000-000060030000}"/>
    <cellStyle name="Normal 4 2 3 2 2 23" xfId="30835" xr:uid="{519A5E49-DD75-4C7A-99AD-9E669FC495A5}"/>
    <cellStyle name="Normal 4 2 3 2 2 3" xfId="420" xr:uid="{00000000-0005-0000-0000-000066020000}"/>
    <cellStyle name="Normal 4 2 3 2 2 3 10" xfId="21015" xr:uid="{00000000-0005-0000-0000-0000C2000000}"/>
    <cellStyle name="Normal 4 2 3 2 2 3 11" xfId="4523" xr:uid="{00000000-0005-0000-0000-000076030000}"/>
    <cellStyle name="Normal 4 2 3 2 2 3 12" xfId="30931" xr:uid="{0C3B2A11-32B3-4D95-8626-F34F21A50378}"/>
    <cellStyle name="Normal 4 2 3 2 2 3 2" xfId="1168" xr:uid="{00000000-0005-0000-0000-000067020000}"/>
    <cellStyle name="Normal 4 2 3 2 2 3 2 10" xfId="5293" xr:uid="{00000000-0005-0000-0000-000077030000}"/>
    <cellStyle name="Normal 4 2 3 2 2 3 2 11" xfId="31661" xr:uid="{78A40CBE-C629-4822-ACCC-4ADB23CD8B6F}"/>
    <cellStyle name="Normal 4 2 3 2 2 3 2 2" xfId="2071" xr:uid="{00000000-0005-0000-0000-000068020000}"/>
    <cellStyle name="Normal 4 2 3 2 2 3 2 2 2" xfId="3892" xr:uid="{00000000-0005-0000-0000-000068020000}"/>
    <cellStyle name="Normal 4 2 3 2 2 3 2 2 2 2" xfId="12269" xr:uid="{00000000-0005-0000-0000-000068020000}"/>
    <cellStyle name="Normal 4 2 3 2 2 3 2 2 2 2 2" xfId="20567" xr:uid="{00000000-0005-0000-0000-000068020000}"/>
    <cellStyle name="Normal 4 2 3 2 2 3 2 2 2 2 3" xfId="29499" xr:uid="{00000000-0005-0000-0000-0000D0010000}"/>
    <cellStyle name="Normal 4 2 3 2 2 3 2 2 2 3" xfId="16340" xr:uid="{00000000-0005-0000-0000-000068020000}"/>
    <cellStyle name="Normal 4 2 3 2 2 3 2 2 2 4" xfId="24498" xr:uid="{00000000-0005-0000-0000-0000D0010000}"/>
    <cellStyle name="Normal 4 2 3 2 2 3 2 2 2 5" xfId="8043" xr:uid="{00000000-0005-0000-0000-000068020000}"/>
    <cellStyle name="Normal 4 2 3 2 2 3 2 2 2 6" xfId="34418" xr:uid="{428EB4B3-62BF-490E-80C1-FF29CDF1AAF6}"/>
    <cellStyle name="Normal 4 2 3 2 2 3 2 2 3" xfId="10451" xr:uid="{00000000-0005-0000-0000-000068020000}"/>
    <cellStyle name="Normal 4 2 3 2 2 3 2 2 3 2" xfId="18749" xr:uid="{00000000-0005-0000-0000-000068020000}"/>
    <cellStyle name="Normal 4 2 3 2 2 3 2 2 3 2 2" xfId="28254" xr:uid="{00000000-0005-0000-0000-0000D0010000}"/>
    <cellStyle name="Normal 4 2 3 2 2 3 2 2 3 3" xfId="23305" xr:uid="{00000000-0005-0000-0000-0000D0010000}"/>
    <cellStyle name="Normal 4 2 3 2 2 3 2 2 4" xfId="14550" xr:uid="{00000000-0005-0000-0000-0000C3000000}"/>
    <cellStyle name="Normal 4 2 3 2 2 3 2 2 4 2" xfId="30684" xr:uid="{00000000-0005-0000-0000-0000D0010000}"/>
    <cellStyle name="Normal 4 2 3 2 2 3 2 2 4 3" xfId="25683" xr:uid="{00000000-0005-0000-0000-0000D0010000}"/>
    <cellStyle name="Normal 4 2 3 2 2 3 2 2 5" xfId="26969" xr:uid="{00000000-0005-0000-0000-0000D0010000}"/>
    <cellStyle name="Normal 4 2 3 2 2 3 2 2 6" xfId="22061" xr:uid="{00000000-0005-0000-0000-0000D0010000}"/>
    <cellStyle name="Normal 4 2 3 2 2 3 2 2 7" xfId="6252" xr:uid="{00000000-0005-0000-0000-0000C3000000}"/>
    <cellStyle name="Normal 4 2 3 2 2 3 2 2 8" xfId="32600" xr:uid="{12132C90-0A8C-4C95-BFE4-A4952AD47E38}"/>
    <cellStyle name="Normal 4 2 3 2 2 3 2 3" xfId="2997" xr:uid="{00000000-0005-0000-0000-000067020000}"/>
    <cellStyle name="Normal 4 2 3 2 2 3 2 3 2" xfId="11374" xr:uid="{00000000-0005-0000-0000-000067020000}"/>
    <cellStyle name="Normal 4 2 3 2 2 3 2 3 2 2" xfId="19672" xr:uid="{00000000-0005-0000-0000-000067020000}"/>
    <cellStyle name="Normal 4 2 3 2 2 3 2 3 2 3" xfId="28563" xr:uid="{00000000-0005-0000-0000-0000C3000000}"/>
    <cellStyle name="Normal 4 2 3 2 2 3 2 3 3" xfId="14851" xr:uid="{00000000-0005-0000-0000-0000C3000000}"/>
    <cellStyle name="Normal 4 2 3 2 2 3 2 3 4" xfId="23599" xr:uid="{00000000-0005-0000-0000-0000C3000000}"/>
    <cellStyle name="Normal 4 2 3 2 2 3 2 3 5" xfId="6553" xr:uid="{00000000-0005-0000-0000-0000C3000000}"/>
    <cellStyle name="Normal 4 2 3 2 2 3 2 3 6" xfId="33523" xr:uid="{CCFF7C6C-2E71-48EF-9FD8-816A0F12D0B2}"/>
    <cellStyle name="Normal 4 2 3 2 2 3 2 4" xfId="8333" xr:uid="{00000000-0005-0000-0000-0000C3000000}"/>
    <cellStyle name="Normal 4 2 3 2 2 3 2 4 2" xfId="16630" xr:uid="{00000000-0005-0000-0000-0000C3000000}"/>
    <cellStyle name="Normal 4 2 3 2 2 3 2 4 2 2" xfId="27294" xr:uid="{00000000-0005-0000-0000-0000C3000000}"/>
    <cellStyle name="Normal 4 2 3 2 2 3 2 4 3" xfId="22369" xr:uid="{00000000-0005-0000-0000-0000C3000000}"/>
    <cellStyle name="Normal 4 2 3 2 2 3 2 5" xfId="8634" xr:uid="{00000000-0005-0000-0000-0000C3000000}"/>
    <cellStyle name="Normal 4 2 3 2 2 3 2 5 2" xfId="16931" xr:uid="{00000000-0005-0000-0000-0000C3000000}"/>
    <cellStyle name="Normal 4 2 3 2 2 3 2 5 2 2" xfId="29788" xr:uid="{00000000-0005-0000-0000-0000C3000000}"/>
    <cellStyle name="Normal 4 2 3 2 2 3 2 5 3" xfId="24787" xr:uid="{00000000-0005-0000-0000-0000C3000000}"/>
    <cellStyle name="Normal 4 2 3 2 2 3 2 6" xfId="9557" xr:uid="{00000000-0005-0000-0000-000067020000}"/>
    <cellStyle name="Normal 4 2 3 2 2 3 2 6 2" xfId="17855" xr:uid="{00000000-0005-0000-0000-000067020000}"/>
    <cellStyle name="Normal 4 2 3 2 2 3 2 6 3" xfId="26008" xr:uid="{00000000-0005-0000-0000-0000C3000000}"/>
    <cellStyle name="Normal 4 2 3 2 2 3 2 7" xfId="12564" xr:uid="{00000000-0005-0000-0000-0000C3000000}"/>
    <cellStyle name="Normal 4 2 3 2 2 3 2 7 2" xfId="20862" xr:uid="{00000000-0005-0000-0000-0000C3000000}"/>
    <cellStyle name="Normal 4 2 3 2 2 3 2 8" xfId="13592" xr:uid="{00000000-0005-0000-0000-000077030000}"/>
    <cellStyle name="Normal 4 2 3 2 2 3 2 9" xfId="21159" xr:uid="{00000000-0005-0000-0000-0000C3000000}"/>
    <cellStyle name="Normal 4 2 3 2 2 3 3" xfId="1331" xr:uid="{00000000-0005-0000-0000-000069020000}"/>
    <cellStyle name="Normal 4 2 3 2 2 3 3 2" xfId="3157" xr:uid="{00000000-0005-0000-0000-000069020000}"/>
    <cellStyle name="Normal 4 2 3 2 2 3 3 2 2" xfId="11534" xr:uid="{00000000-0005-0000-0000-000069020000}"/>
    <cellStyle name="Normal 4 2 3 2 2 3 3 2 2 2" xfId="19832" xr:uid="{00000000-0005-0000-0000-000069020000}"/>
    <cellStyle name="Normal 4 2 3 2 2 3 3 2 2 3" xfId="28768" xr:uid="{00000000-0005-0000-0000-0000CF010000}"/>
    <cellStyle name="Normal 4 2 3 2 2 3 3 2 3" xfId="15606" xr:uid="{00000000-0005-0000-0000-000069020000}"/>
    <cellStyle name="Normal 4 2 3 2 2 3 3 2 4" xfId="23767" xr:uid="{00000000-0005-0000-0000-0000CF010000}"/>
    <cellStyle name="Normal 4 2 3 2 2 3 3 2 5" xfId="7309" xr:uid="{00000000-0005-0000-0000-000069020000}"/>
    <cellStyle name="Normal 4 2 3 2 2 3 3 2 6" xfId="33683" xr:uid="{D336AB01-64C2-406A-8986-7B0316E13515}"/>
    <cellStyle name="Normal 4 2 3 2 2 3 3 3" xfId="9717" xr:uid="{00000000-0005-0000-0000-000069020000}"/>
    <cellStyle name="Normal 4 2 3 2 2 3 3 3 2" xfId="18015" xr:uid="{00000000-0005-0000-0000-000069020000}"/>
    <cellStyle name="Normal 4 2 3 2 2 3 3 3 2 2" xfId="27523" xr:uid="{00000000-0005-0000-0000-0000CF010000}"/>
    <cellStyle name="Normal 4 2 3 2 2 3 3 3 3" xfId="22574" xr:uid="{00000000-0005-0000-0000-0000CF010000}"/>
    <cellStyle name="Normal 4 2 3 2 2 3 3 4" xfId="14406" xr:uid="{00000000-0005-0000-0000-0000C2000000}"/>
    <cellStyle name="Normal 4 2 3 2 2 3 3 4 2" xfId="29953" xr:uid="{00000000-0005-0000-0000-0000CF010000}"/>
    <cellStyle name="Normal 4 2 3 2 2 3 3 4 3" xfId="24952" xr:uid="{00000000-0005-0000-0000-0000CF010000}"/>
    <cellStyle name="Normal 4 2 3 2 2 3 3 5" xfId="26237" xr:uid="{00000000-0005-0000-0000-0000CF010000}"/>
    <cellStyle name="Normal 4 2 3 2 2 3 3 6" xfId="21329" xr:uid="{00000000-0005-0000-0000-0000CF010000}"/>
    <cellStyle name="Normal 4 2 3 2 2 3 3 7" xfId="6108" xr:uid="{00000000-0005-0000-0000-0000C2000000}"/>
    <cellStyle name="Normal 4 2 3 2 2 3 3 8" xfId="31867" xr:uid="{91DF5EA2-2BA7-42E8-B618-F74891F14751}"/>
    <cellStyle name="Normal 4 2 3 2 2 3 4" xfId="2261" xr:uid="{00000000-0005-0000-0000-000066020000}"/>
    <cellStyle name="Normal 4 2 3 2 2 3 4 2" xfId="10638" xr:uid="{00000000-0005-0000-0000-000066020000}"/>
    <cellStyle name="Normal 4 2 3 2 2 3 4 2 2" xfId="18936" xr:uid="{00000000-0005-0000-0000-000066020000}"/>
    <cellStyle name="Normal 4 2 3 2 2 3 4 2 3" xfId="28419" xr:uid="{00000000-0005-0000-0000-0000C2000000}"/>
    <cellStyle name="Normal 4 2 3 2 2 3 4 3" xfId="14707" xr:uid="{00000000-0005-0000-0000-0000C2000000}"/>
    <cellStyle name="Normal 4 2 3 2 2 3 4 4" xfId="23455" xr:uid="{00000000-0005-0000-0000-0000C2000000}"/>
    <cellStyle name="Normal 4 2 3 2 2 3 4 5" xfId="6409" xr:uid="{00000000-0005-0000-0000-0000C2000000}"/>
    <cellStyle name="Normal 4 2 3 2 2 3 4 6" xfId="32787" xr:uid="{9B56FB17-1948-4A6B-AC44-BDE3336C244B}"/>
    <cellStyle name="Normal 4 2 3 2 2 3 5" xfId="8189" xr:uid="{00000000-0005-0000-0000-0000C2000000}"/>
    <cellStyle name="Normal 4 2 3 2 2 3 5 2" xfId="16486" xr:uid="{00000000-0005-0000-0000-0000C2000000}"/>
    <cellStyle name="Normal 4 2 3 2 2 3 5 2 2" xfId="27150" xr:uid="{00000000-0005-0000-0000-0000C2000000}"/>
    <cellStyle name="Normal 4 2 3 2 2 3 5 3" xfId="22225" xr:uid="{00000000-0005-0000-0000-0000C2000000}"/>
    <cellStyle name="Normal 4 2 3 2 2 3 6" xfId="8490" xr:uid="{00000000-0005-0000-0000-0000C2000000}"/>
    <cellStyle name="Normal 4 2 3 2 2 3 6 2" xfId="16787" xr:uid="{00000000-0005-0000-0000-0000C2000000}"/>
    <cellStyle name="Normal 4 2 3 2 2 3 6 2 2" xfId="29644" xr:uid="{00000000-0005-0000-0000-0000C2000000}"/>
    <cellStyle name="Normal 4 2 3 2 2 3 6 3" xfId="24643" xr:uid="{00000000-0005-0000-0000-0000C2000000}"/>
    <cellStyle name="Normal 4 2 3 2 2 3 7" xfId="8823" xr:uid="{00000000-0005-0000-0000-000066020000}"/>
    <cellStyle name="Normal 4 2 3 2 2 3 7 2" xfId="17121" xr:uid="{00000000-0005-0000-0000-000066020000}"/>
    <cellStyle name="Normal 4 2 3 2 2 3 7 3" xfId="25864" xr:uid="{00000000-0005-0000-0000-0000C2000000}"/>
    <cellStyle name="Normal 4 2 3 2 2 3 8" xfId="12420" xr:uid="{00000000-0005-0000-0000-0000C2000000}"/>
    <cellStyle name="Normal 4 2 3 2 2 3 8 2" xfId="20718" xr:uid="{00000000-0005-0000-0000-0000C2000000}"/>
    <cellStyle name="Normal 4 2 3 2 2 3 9" xfId="13028" xr:uid="{00000000-0005-0000-0000-000076030000}"/>
    <cellStyle name="Normal 4 2 3 2 2 4" xfId="494" xr:uid="{00000000-0005-0000-0000-00006A020000}"/>
    <cellStyle name="Normal 4 2 3 2 2 4 10" xfId="21087" xr:uid="{00000000-0005-0000-0000-0000C4000000}"/>
    <cellStyle name="Normal 4 2 3 2 2 4 11" xfId="4581" xr:uid="{00000000-0005-0000-0000-000078030000}"/>
    <cellStyle name="Normal 4 2 3 2 2 4 12" xfId="31004" xr:uid="{0CD32C4E-939F-420E-AAF9-D32AF54B2ADF}"/>
    <cellStyle name="Normal 4 2 3 2 2 4 2" xfId="1405" xr:uid="{00000000-0005-0000-0000-00006B020000}"/>
    <cellStyle name="Normal 4 2 3 2 2 4 2 2" xfId="3230" xr:uid="{00000000-0005-0000-0000-00006B020000}"/>
    <cellStyle name="Normal 4 2 3 2 2 4 2 2 2" xfId="11607" xr:uid="{00000000-0005-0000-0000-00006B020000}"/>
    <cellStyle name="Normal 4 2 3 2 2 4 2 2 2 2" xfId="19905" xr:uid="{00000000-0005-0000-0000-00006B020000}"/>
    <cellStyle name="Normal 4 2 3 2 2 4 2 2 2 3" xfId="28841" xr:uid="{00000000-0005-0000-0000-0000D1010000}"/>
    <cellStyle name="Normal 4 2 3 2 2 4 2 2 3" xfId="15679" xr:uid="{00000000-0005-0000-0000-00006B020000}"/>
    <cellStyle name="Normal 4 2 3 2 2 4 2 2 4" xfId="23840" xr:uid="{00000000-0005-0000-0000-0000D1010000}"/>
    <cellStyle name="Normal 4 2 3 2 2 4 2 2 5" xfId="7382" xr:uid="{00000000-0005-0000-0000-00006B020000}"/>
    <cellStyle name="Normal 4 2 3 2 2 4 2 2 6" xfId="33756" xr:uid="{C7CC1009-AF14-4B2A-A4B5-B81F086AC718}"/>
    <cellStyle name="Normal 4 2 3 2 2 4 2 3" xfId="9790" xr:uid="{00000000-0005-0000-0000-00006B020000}"/>
    <cellStyle name="Normal 4 2 3 2 2 4 2 3 2" xfId="18088" xr:uid="{00000000-0005-0000-0000-00006B020000}"/>
    <cellStyle name="Normal 4 2 3 2 2 4 2 3 2 2" xfId="27596" xr:uid="{00000000-0005-0000-0000-0000D1010000}"/>
    <cellStyle name="Normal 4 2 3 2 2 4 2 3 3" xfId="22647" xr:uid="{00000000-0005-0000-0000-0000D1010000}"/>
    <cellStyle name="Normal 4 2 3 2 2 4 2 4" xfId="13665" xr:uid="{00000000-0005-0000-0000-000079030000}"/>
    <cellStyle name="Normal 4 2 3 2 2 4 2 4 2" xfId="30026" xr:uid="{00000000-0005-0000-0000-0000D1010000}"/>
    <cellStyle name="Normal 4 2 3 2 2 4 2 4 3" xfId="25025" xr:uid="{00000000-0005-0000-0000-0000D1010000}"/>
    <cellStyle name="Normal 4 2 3 2 2 4 2 5" xfId="26310" xr:uid="{00000000-0005-0000-0000-0000D1010000}"/>
    <cellStyle name="Normal 4 2 3 2 2 4 2 6" xfId="21402" xr:uid="{00000000-0005-0000-0000-0000D1010000}"/>
    <cellStyle name="Normal 4 2 3 2 2 4 2 7" xfId="5366" xr:uid="{00000000-0005-0000-0000-000079030000}"/>
    <cellStyle name="Normal 4 2 3 2 2 4 2 8" xfId="31940" xr:uid="{F6F2F1E2-17CF-4AEB-A88C-7417F0BF3EEA}"/>
    <cellStyle name="Normal 4 2 3 2 2 4 3" xfId="2334" xr:uid="{00000000-0005-0000-0000-00006A020000}"/>
    <cellStyle name="Normal 4 2 3 2 2 4 3 2" xfId="10711" xr:uid="{00000000-0005-0000-0000-00006A020000}"/>
    <cellStyle name="Normal 4 2 3 2 2 4 3 2 2" xfId="19009" xr:uid="{00000000-0005-0000-0000-00006A020000}"/>
    <cellStyle name="Normal 4 2 3 2 2 4 3 2 3" xfId="28491" xr:uid="{00000000-0005-0000-0000-0000C4000000}"/>
    <cellStyle name="Normal 4 2 3 2 2 4 3 3" xfId="14478" xr:uid="{00000000-0005-0000-0000-0000C4000000}"/>
    <cellStyle name="Normal 4 2 3 2 2 4 3 4" xfId="23527" xr:uid="{00000000-0005-0000-0000-0000C4000000}"/>
    <cellStyle name="Normal 4 2 3 2 2 4 3 5" xfId="6180" xr:uid="{00000000-0005-0000-0000-0000C4000000}"/>
    <cellStyle name="Normal 4 2 3 2 2 4 3 6" xfId="32860" xr:uid="{5315DE67-7298-4670-AECA-21F96F490A2C}"/>
    <cellStyle name="Normal 4 2 3 2 2 4 4" xfId="6481" xr:uid="{00000000-0005-0000-0000-0000C4000000}"/>
    <cellStyle name="Normal 4 2 3 2 2 4 4 2" xfId="14779" xr:uid="{00000000-0005-0000-0000-0000C4000000}"/>
    <cellStyle name="Normal 4 2 3 2 2 4 4 2 2" xfId="27222" xr:uid="{00000000-0005-0000-0000-0000C4000000}"/>
    <cellStyle name="Normal 4 2 3 2 2 4 4 3" xfId="22297" xr:uid="{00000000-0005-0000-0000-0000C4000000}"/>
    <cellStyle name="Normal 4 2 3 2 2 4 5" xfId="8261" xr:uid="{00000000-0005-0000-0000-0000C4000000}"/>
    <cellStyle name="Normal 4 2 3 2 2 4 5 2" xfId="16558" xr:uid="{00000000-0005-0000-0000-0000C4000000}"/>
    <cellStyle name="Normal 4 2 3 2 2 4 5 2 2" xfId="29716" xr:uid="{00000000-0005-0000-0000-0000C4000000}"/>
    <cellStyle name="Normal 4 2 3 2 2 4 5 3" xfId="24715" xr:uid="{00000000-0005-0000-0000-0000C4000000}"/>
    <cellStyle name="Normal 4 2 3 2 2 4 6" xfId="8562" xr:uid="{00000000-0005-0000-0000-0000C4000000}"/>
    <cellStyle name="Normal 4 2 3 2 2 4 6 2" xfId="16859" xr:uid="{00000000-0005-0000-0000-0000C4000000}"/>
    <cellStyle name="Normal 4 2 3 2 2 4 6 3" xfId="25936" xr:uid="{00000000-0005-0000-0000-0000C4000000}"/>
    <cellStyle name="Normal 4 2 3 2 2 4 7" xfId="8896" xr:uid="{00000000-0005-0000-0000-00006A020000}"/>
    <cellStyle name="Normal 4 2 3 2 2 4 7 2" xfId="17194" xr:uid="{00000000-0005-0000-0000-00006A020000}"/>
    <cellStyle name="Normal 4 2 3 2 2 4 8" xfId="12492" xr:uid="{00000000-0005-0000-0000-0000C4000000}"/>
    <cellStyle name="Normal 4 2 3 2 2 4 8 2" xfId="20790" xr:uid="{00000000-0005-0000-0000-0000C4000000}"/>
    <cellStyle name="Normal 4 2 3 2 2 4 9" xfId="13087" xr:uid="{00000000-0005-0000-0000-000078030000}"/>
    <cellStyle name="Normal 4 2 3 2 2 5" xfId="573" xr:uid="{00000000-0005-0000-0000-00006C020000}"/>
    <cellStyle name="Normal 4 2 3 2 2 5 2" xfId="1479" xr:uid="{00000000-0005-0000-0000-00006D020000}"/>
    <cellStyle name="Normal 4 2 3 2 2 5 2 2" xfId="3304" xr:uid="{00000000-0005-0000-0000-00006D020000}"/>
    <cellStyle name="Normal 4 2 3 2 2 5 2 2 2" xfId="11681" xr:uid="{00000000-0005-0000-0000-00006D020000}"/>
    <cellStyle name="Normal 4 2 3 2 2 5 2 2 2 2" xfId="19979" xr:uid="{00000000-0005-0000-0000-00006D020000}"/>
    <cellStyle name="Normal 4 2 3 2 2 5 2 2 3" xfId="15753" xr:uid="{00000000-0005-0000-0000-00006D020000}"/>
    <cellStyle name="Normal 4 2 3 2 2 5 2 2 4" xfId="28914" xr:uid="{00000000-0005-0000-0000-0000D2010000}"/>
    <cellStyle name="Normal 4 2 3 2 2 5 2 2 5" xfId="7456" xr:uid="{00000000-0005-0000-0000-00006D020000}"/>
    <cellStyle name="Normal 4 2 3 2 2 5 2 2 6" xfId="33830" xr:uid="{2FDA2349-63CE-4B05-9A2A-77118CD94CF5}"/>
    <cellStyle name="Normal 4 2 3 2 2 5 2 3" xfId="9864" xr:uid="{00000000-0005-0000-0000-00006D020000}"/>
    <cellStyle name="Normal 4 2 3 2 2 5 2 3 2" xfId="18162" xr:uid="{00000000-0005-0000-0000-00006D020000}"/>
    <cellStyle name="Normal 4 2 3 2 2 5 2 4" xfId="13739" xr:uid="{00000000-0005-0000-0000-00007B030000}"/>
    <cellStyle name="Normal 4 2 3 2 2 5 2 5" xfId="23913" xr:uid="{00000000-0005-0000-0000-0000D2010000}"/>
    <cellStyle name="Normal 4 2 3 2 2 5 2 6" xfId="5440" xr:uid="{00000000-0005-0000-0000-00007B030000}"/>
    <cellStyle name="Normal 4 2 3 2 2 5 2 7" xfId="32014" xr:uid="{0A48EA3B-5985-413A-A665-44461DEF3A13}"/>
    <cellStyle name="Normal 4 2 3 2 2 5 3" xfId="2409" xr:uid="{00000000-0005-0000-0000-00006C020000}"/>
    <cellStyle name="Normal 4 2 3 2 2 5 3 2" xfId="10786" xr:uid="{00000000-0005-0000-0000-00006C020000}"/>
    <cellStyle name="Normal 4 2 3 2 2 5 3 2 2" xfId="19084" xr:uid="{00000000-0005-0000-0000-00006C020000}"/>
    <cellStyle name="Normal 4 2 3 2 2 5 3 2 3" xfId="27669" xr:uid="{00000000-0005-0000-0000-0000D2010000}"/>
    <cellStyle name="Normal 4 2 3 2 2 5 3 3" xfId="14931" xr:uid="{00000000-0005-0000-0000-00006C020000}"/>
    <cellStyle name="Normal 4 2 3 2 2 5 3 4" xfId="22720" xr:uid="{00000000-0005-0000-0000-0000D2010000}"/>
    <cellStyle name="Normal 4 2 3 2 2 5 3 5" xfId="6633" xr:uid="{00000000-0005-0000-0000-00006C020000}"/>
    <cellStyle name="Normal 4 2 3 2 2 5 3 6" xfId="32935" xr:uid="{433771A1-775A-45EE-9742-B902ED79F903}"/>
    <cellStyle name="Normal 4 2 3 2 2 5 4" xfId="8970" xr:uid="{00000000-0005-0000-0000-00006C020000}"/>
    <cellStyle name="Normal 4 2 3 2 2 5 4 2" xfId="17268" xr:uid="{00000000-0005-0000-0000-00006C020000}"/>
    <cellStyle name="Normal 4 2 3 2 2 5 4 2 2" xfId="30099" xr:uid="{00000000-0005-0000-0000-0000D2010000}"/>
    <cellStyle name="Normal 4 2 3 2 2 5 4 3" xfId="25098" xr:uid="{00000000-0005-0000-0000-0000D2010000}"/>
    <cellStyle name="Normal 4 2 3 2 2 5 5" xfId="13124" xr:uid="{00000000-0005-0000-0000-00007A030000}"/>
    <cellStyle name="Normal 4 2 3 2 2 5 5 2" xfId="26383" xr:uid="{00000000-0005-0000-0000-0000D2010000}"/>
    <cellStyle name="Normal 4 2 3 2 2 5 6" xfId="21476" xr:uid="{00000000-0005-0000-0000-0000D2010000}"/>
    <cellStyle name="Normal 4 2 3 2 2 5 7" xfId="4618" xr:uid="{00000000-0005-0000-0000-00007A030000}"/>
    <cellStyle name="Normal 4 2 3 2 2 5 8" xfId="31077" xr:uid="{BB501B91-5863-4795-815B-E9852893BCCF}"/>
    <cellStyle name="Normal 4 2 3 2 2 6" xfId="645" xr:uid="{00000000-0005-0000-0000-00006E020000}"/>
    <cellStyle name="Normal 4 2 3 2 2 6 2" xfId="1551" xr:uid="{00000000-0005-0000-0000-00006F020000}"/>
    <cellStyle name="Normal 4 2 3 2 2 6 2 2" xfId="3376" xr:uid="{00000000-0005-0000-0000-00006F020000}"/>
    <cellStyle name="Normal 4 2 3 2 2 6 2 2 2" xfId="11753" xr:uid="{00000000-0005-0000-0000-00006F020000}"/>
    <cellStyle name="Normal 4 2 3 2 2 6 2 2 2 2" xfId="20051" xr:uid="{00000000-0005-0000-0000-00006F020000}"/>
    <cellStyle name="Normal 4 2 3 2 2 6 2 2 3" xfId="15825" xr:uid="{00000000-0005-0000-0000-00006F020000}"/>
    <cellStyle name="Normal 4 2 3 2 2 6 2 2 4" xfId="28985" xr:uid="{00000000-0005-0000-0000-0000D3010000}"/>
    <cellStyle name="Normal 4 2 3 2 2 6 2 2 5" xfId="7528" xr:uid="{00000000-0005-0000-0000-00006F020000}"/>
    <cellStyle name="Normal 4 2 3 2 2 6 2 2 6" xfId="33902" xr:uid="{FC5B50D3-D7C6-41AE-9023-C2545B9E260C}"/>
    <cellStyle name="Normal 4 2 3 2 2 6 2 3" xfId="9936" xr:uid="{00000000-0005-0000-0000-00006F020000}"/>
    <cellStyle name="Normal 4 2 3 2 2 6 2 3 2" xfId="18234" xr:uid="{00000000-0005-0000-0000-00006F020000}"/>
    <cellStyle name="Normal 4 2 3 2 2 6 2 4" xfId="13811" xr:uid="{00000000-0005-0000-0000-00007D030000}"/>
    <cellStyle name="Normal 4 2 3 2 2 6 2 5" xfId="23984" xr:uid="{00000000-0005-0000-0000-0000D3010000}"/>
    <cellStyle name="Normal 4 2 3 2 2 6 2 6" xfId="5512" xr:uid="{00000000-0005-0000-0000-00007D030000}"/>
    <cellStyle name="Normal 4 2 3 2 2 6 2 7" xfId="32086" xr:uid="{1C344581-4DAF-407A-88DD-52396B9F15B3}"/>
    <cellStyle name="Normal 4 2 3 2 2 6 3" xfId="2481" xr:uid="{00000000-0005-0000-0000-00006E020000}"/>
    <cellStyle name="Normal 4 2 3 2 2 6 3 2" xfId="10858" xr:uid="{00000000-0005-0000-0000-00006E020000}"/>
    <cellStyle name="Normal 4 2 3 2 2 6 3 2 2" xfId="19156" xr:uid="{00000000-0005-0000-0000-00006E020000}"/>
    <cellStyle name="Normal 4 2 3 2 2 6 3 2 3" xfId="27740" xr:uid="{00000000-0005-0000-0000-0000D3010000}"/>
    <cellStyle name="Normal 4 2 3 2 2 6 3 3" xfId="15003" xr:uid="{00000000-0005-0000-0000-00006E020000}"/>
    <cellStyle name="Normal 4 2 3 2 2 6 3 4" xfId="22791" xr:uid="{00000000-0005-0000-0000-0000D3010000}"/>
    <cellStyle name="Normal 4 2 3 2 2 6 3 5" xfId="6705" xr:uid="{00000000-0005-0000-0000-00006E020000}"/>
    <cellStyle name="Normal 4 2 3 2 2 6 3 6" xfId="33007" xr:uid="{0B1A403F-8BC8-49F8-B747-4302A7175353}"/>
    <cellStyle name="Normal 4 2 3 2 2 6 4" xfId="9042" xr:uid="{00000000-0005-0000-0000-00006E020000}"/>
    <cellStyle name="Normal 4 2 3 2 2 6 4 2" xfId="17340" xr:uid="{00000000-0005-0000-0000-00006E020000}"/>
    <cellStyle name="Normal 4 2 3 2 2 6 4 2 2" xfId="30170" xr:uid="{00000000-0005-0000-0000-0000D3010000}"/>
    <cellStyle name="Normal 4 2 3 2 2 6 4 3" xfId="25169" xr:uid="{00000000-0005-0000-0000-0000D3010000}"/>
    <cellStyle name="Normal 4 2 3 2 2 6 5" xfId="13160" xr:uid="{00000000-0005-0000-0000-00007C030000}"/>
    <cellStyle name="Normal 4 2 3 2 2 6 5 2" xfId="26454" xr:uid="{00000000-0005-0000-0000-0000D3010000}"/>
    <cellStyle name="Normal 4 2 3 2 2 6 6" xfId="21547" xr:uid="{00000000-0005-0000-0000-0000D3010000}"/>
    <cellStyle name="Normal 4 2 3 2 2 6 7" xfId="4655" xr:uid="{00000000-0005-0000-0000-00007C030000}"/>
    <cellStyle name="Normal 4 2 3 2 2 6 8" xfId="31148" xr:uid="{A980BC64-CA97-4060-85CD-7E97E968AF1A}"/>
    <cellStyle name="Normal 4 2 3 2 2 7" xfId="718" xr:uid="{00000000-0005-0000-0000-000070020000}"/>
    <cellStyle name="Normal 4 2 3 2 2 7 2" xfId="1623" xr:uid="{00000000-0005-0000-0000-000071020000}"/>
    <cellStyle name="Normal 4 2 3 2 2 7 2 2" xfId="3448" xr:uid="{00000000-0005-0000-0000-000071020000}"/>
    <cellStyle name="Normal 4 2 3 2 2 7 2 2 2" xfId="11825" xr:uid="{00000000-0005-0000-0000-000071020000}"/>
    <cellStyle name="Normal 4 2 3 2 2 7 2 2 2 2" xfId="20123" xr:uid="{00000000-0005-0000-0000-000071020000}"/>
    <cellStyle name="Normal 4 2 3 2 2 7 2 2 3" xfId="15897" xr:uid="{00000000-0005-0000-0000-000071020000}"/>
    <cellStyle name="Normal 4 2 3 2 2 7 2 2 4" xfId="29057" xr:uid="{00000000-0005-0000-0000-0000D4010000}"/>
    <cellStyle name="Normal 4 2 3 2 2 7 2 2 5" xfId="7600" xr:uid="{00000000-0005-0000-0000-000071020000}"/>
    <cellStyle name="Normal 4 2 3 2 2 7 2 2 6" xfId="33974" xr:uid="{80E76311-4129-4189-93D2-ACE4ADD312D6}"/>
    <cellStyle name="Normal 4 2 3 2 2 7 2 3" xfId="10008" xr:uid="{00000000-0005-0000-0000-000071020000}"/>
    <cellStyle name="Normal 4 2 3 2 2 7 2 3 2" xfId="18306" xr:uid="{00000000-0005-0000-0000-000071020000}"/>
    <cellStyle name="Normal 4 2 3 2 2 7 2 4" xfId="13883" xr:uid="{00000000-0005-0000-0000-00007F030000}"/>
    <cellStyle name="Normal 4 2 3 2 2 7 2 5" xfId="24056" xr:uid="{00000000-0005-0000-0000-0000D4010000}"/>
    <cellStyle name="Normal 4 2 3 2 2 7 2 6" xfId="5584" xr:uid="{00000000-0005-0000-0000-00007F030000}"/>
    <cellStyle name="Normal 4 2 3 2 2 7 2 7" xfId="32158" xr:uid="{3DAA18F8-FFD3-4E84-B71C-27DCB98DF3E5}"/>
    <cellStyle name="Normal 4 2 3 2 2 7 3" xfId="2553" xr:uid="{00000000-0005-0000-0000-000070020000}"/>
    <cellStyle name="Normal 4 2 3 2 2 7 3 2" xfId="10930" xr:uid="{00000000-0005-0000-0000-000070020000}"/>
    <cellStyle name="Normal 4 2 3 2 2 7 3 2 2" xfId="19228" xr:uid="{00000000-0005-0000-0000-000070020000}"/>
    <cellStyle name="Normal 4 2 3 2 2 7 3 2 3" xfId="27812" xr:uid="{00000000-0005-0000-0000-0000D4010000}"/>
    <cellStyle name="Normal 4 2 3 2 2 7 3 3" xfId="15075" xr:uid="{00000000-0005-0000-0000-000070020000}"/>
    <cellStyle name="Normal 4 2 3 2 2 7 3 4" xfId="22863" xr:uid="{00000000-0005-0000-0000-0000D4010000}"/>
    <cellStyle name="Normal 4 2 3 2 2 7 3 5" xfId="6777" xr:uid="{00000000-0005-0000-0000-000070020000}"/>
    <cellStyle name="Normal 4 2 3 2 2 7 3 6" xfId="33079" xr:uid="{9B8F4E9A-08EE-4849-8A9F-5D341562AE43}"/>
    <cellStyle name="Normal 4 2 3 2 2 7 4" xfId="9114" xr:uid="{00000000-0005-0000-0000-000070020000}"/>
    <cellStyle name="Normal 4 2 3 2 2 7 4 2" xfId="17412" xr:uid="{00000000-0005-0000-0000-000070020000}"/>
    <cellStyle name="Normal 4 2 3 2 2 7 4 2 2" xfId="30242" xr:uid="{00000000-0005-0000-0000-0000D4010000}"/>
    <cellStyle name="Normal 4 2 3 2 2 7 4 3" xfId="25241" xr:uid="{00000000-0005-0000-0000-0000D4010000}"/>
    <cellStyle name="Normal 4 2 3 2 2 7 5" xfId="13196" xr:uid="{00000000-0005-0000-0000-00007E030000}"/>
    <cellStyle name="Normal 4 2 3 2 2 7 5 2" xfId="26526" xr:uid="{00000000-0005-0000-0000-0000D4010000}"/>
    <cellStyle name="Normal 4 2 3 2 2 7 6" xfId="21619" xr:uid="{00000000-0005-0000-0000-0000D4010000}"/>
    <cellStyle name="Normal 4 2 3 2 2 7 7" xfId="4691" xr:uid="{00000000-0005-0000-0000-00007E030000}"/>
    <cellStyle name="Normal 4 2 3 2 2 7 8" xfId="31220" xr:uid="{FDDAB0B1-8CE1-4605-BDC0-7ABF41F27A64}"/>
    <cellStyle name="Normal 4 2 3 2 2 8" xfId="804" xr:uid="{00000000-0005-0000-0000-000072020000}"/>
    <cellStyle name="Normal 4 2 3 2 2 8 2" xfId="1708" xr:uid="{00000000-0005-0000-0000-000073020000}"/>
    <cellStyle name="Normal 4 2 3 2 2 8 2 2" xfId="3532" xr:uid="{00000000-0005-0000-0000-000073020000}"/>
    <cellStyle name="Normal 4 2 3 2 2 8 2 2 2" xfId="11909" xr:uid="{00000000-0005-0000-0000-000073020000}"/>
    <cellStyle name="Normal 4 2 3 2 2 8 2 2 2 2" xfId="20207" xr:uid="{00000000-0005-0000-0000-000073020000}"/>
    <cellStyle name="Normal 4 2 3 2 2 8 2 2 3" xfId="15980" xr:uid="{00000000-0005-0000-0000-000073020000}"/>
    <cellStyle name="Normal 4 2 3 2 2 8 2 2 4" xfId="29139" xr:uid="{00000000-0005-0000-0000-0000D5010000}"/>
    <cellStyle name="Normal 4 2 3 2 2 8 2 2 5" xfId="7683" xr:uid="{00000000-0005-0000-0000-000073020000}"/>
    <cellStyle name="Normal 4 2 3 2 2 8 2 2 6" xfId="34058" xr:uid="{A369127C-A39D-43A5-B9BC-19EAD43C5092}"/>
    <cellStyle name="Normal 4 2 3 2 2 8 2 3" xfId="10091" xr:uid="{00000000-0005-0000-0000-000073020000}"/>
    <cellStyle name="Normal 4 2 3 2 2 8 2 3 2" xfId="18389" xr:uid="{00000000-0005-0000-0000-000073020000}"/>
    <cellStyle name="Normal 4 2 3 2 2 8 2 4" xfId="13967" xr:uid="{00000000-0005-0000-0000-000081030000}"/>
    <cellStyle name="Normal 4 2 3 2 2 8 2 5" xfId="24138" xr:uid="{00000000-0005-0000-0000-0000D5010000}"/>
    <cellStyle name="Normal 4 2 3 2 2 8 2 6" xfId="5668" xr:uid="{00000000-0005-0000-0000-000081030000}"/>
    <cellStyle name="Normal 4 2 3 2 2 8 2 7" xfId="32242" xr:uid="{588696F6-DF08-4BEB-A308-20A985F4F447}"/>
    <cellStyle name="Normal 4 2 3 2 2 8 3" xfId="2637" xr:uid="{00000000-0005-0000-0000-000072020000}"/>
    <cellStyle name="Normal 4 2 3 2 2 8 3 2" xfId="11014" xr:uid="{00000000-0005-0000-0000-000072020000}"/>
    <cellStyle name="Normal 4 2 3 2 2 8 3 2 2" xfId="19312" xr:uid="{00000000-0005-0000-0000-000072020000}"/>
    <cellStyle name="Normal 4 2 3 2 2 8 3 2 3" xfId="27894" xr:uid="{00000000-0005-0000-0000-0000D5010000}"/>
    <cellStyle name="Normal 4 2 3 2 2 8 3 3" xfId="15158" xr:uid="{00000000-0005-0000-0000-000072020000}"/>
    <cellStyle name="Normal 4 2 3 2 2 8 3 4" xfId="22945" xr:uid="{00000000-0005-0000-0000-0000D5010000}"/>
    <cellStyle name="Normal 4 2 3 2 2 8 3 5" xfId="6860" xr:uid="{00000000-0005-0000-0000-000072020000}"/>
    <cellStyle name="Normal 4 2 3 2 2 8 3 6" xfId="33163" xr:uid="{F62DF9B9-BD75-4C4A-9A5E-D43F766F57D6}"/>
    <cellStyle name="Normal 4 2 3 2 2 8 4" xfId="9197" xr:uid="{00000000-0005-0000-0000-000072020000}"/>
    <cellStyle name="Normal 4 2 3 2 2 8 4 2" xfId="17495" xr:uid="{00000000-0005-0000-0000-000072020000}"/>
    <cellStyle name="Normal 4 2 3 2 2 8 4 2 2" xfId="30324" xr:uid="{00000000-0005-0000-0000-0000D5010000}"/>
    <cellStyle name="Normal 4 2 3 2 2 8 4 3" xfId="25323" xr:uid="{00000000-0005-0000-0000-0000D5010000}"/>
    <cellStyle name="Normal 4 2 3 2 2 8 5" xfId="13270" xr:uid="{00000000-0005-0000-0000-000080030000}"/>
    <cellStyle name="Normal 4 2 3 2 2 8 5 2" xfId="26609" xr:uid="{00000000-0005-0000-0000-0000D5010000}"/>
    <cellStyle name="Normal 4 2 3 2 2 8 6" xfId="21701" xr:uid="{00000000-0005-0000-0000-0000D5010000}"/>
    <cellStyle name="Normal 4 2 3 2 2 8 7" xfId="4900" xr:uid="{00000000-0005-0000-0000-000080030000}"/>
    <cellStyle name="Normal 4 2 3 2 2 8 8" xfId="31303" xr:uid="{F9573629-B0CA-4B63-9BFA-D9122BDE53B8}"/>
    <cellStyle name="Normal 4 2 3 2 2 9" xfId="876" xr:uid="{00000000-0005-0000-0000-000074020000}"/>
    <cellStyle name="Normal 4 2 3 2 2 9 2" xfId="1780" xr:uid="{00000000-0005-0000-0000-000075020000}"/>
    <cellStyle name="Normal 4 2 3 2 2 9 2 2" xfId="3604" xr:uid="{00000000-0005-0000-0000-000075020000}"/>
    <cellStyle name="Normal 4 2 3 2 2 9 2 2 2" xfId="11981" xr:uid="{00000000-0005-0000-0000-000075020000}"/>
    <cellStyle name="Normal 4 2 3 2 2 9 2 2 2 2" xfId="20279" xr:uid="{00000000-0005-0000-0000-000075020000}"/>
    <cellStyle name="Normal 4 2 3 2 2 9 2 2 3" xfId="16052" xr:uid="{00000000-0005-0000-0000-000075020000}"/>
    <cellStyle name="Normal 4 2 3 2 2 9 2 2 4" xfId="29211" xr:uid="{00000000-0005-0000-0000-0000D6010000}"/>
    <cellStyle name="Normal 4 2 3 2 2 9 2 2 5" xfId="7755" xr:uid="{00000000-0005-0000-0000-000075020000}"/>
    <cellStyle name="Normal 4 2 3 2 2 9 2 2 6" xfId="34130" xr:uid="{15197945-CBC4-4B80-9226-E57C86CB818D}"/>
    <cellStyle name="Normal 4 2 3 2 2 9 2 3" xfId="10163" xr:uid="{00000000-0005-0000-0000-000075020000}"/>
    <cellStyle name="Normal 4 2 3 2 2 9 2 3 2" xfId="18461" xr:uid="{00000000-0005-0000-0000-000075020000}"/>
    <cellStyle name="Normal 4 2 3 2 2 9 2 4" xfId="14039" xr:uid="{00000000-0005-0000-0000-000083030000}"/>
    <cellStyle name="Normal 4 2 3 2 2 9 2 5" xfId="24210" xr:uid="{00000000-0005-0000-0000-0000D6010000}"/>
    <cellStyle name="Normal 4 2 3 2 2 9 2 6" xfId="5740" xr:uid="{00000000-0005-0000-0000-000083030000}"/>
    <cellStyle name="Normal 4 2 3 2 2 9 2 7" xfId="32314" xr:uid="{9609177C-70E6-4405-A6E4-C8DD9C921317}"/>
    <cellStyle name="Normal 4 2 3 2 2 9 3" xfId="2709" xr:uid="{00000000-0005-0000-0000-000074020000}"/>
    <cellStyle name="Normal 4 2 3 2 2 9 3 2" xfId="11086" xr:uid="{00000000-0005-0000-0000-000074020000}"/>
    <cellStyle name="Normal 4 2 3 2 2 9 3 2 2" xfId="19384" xr:uid="{00000000-0005-0000-0000-000074020000}"/>
    <cellStyle name="Normal 4 2 3 2 2 9 3 2 3" xfId="27966" xr:uid="{00000000-0005-0000-0000-0000D6010000}"/>
    <cellStyle name="Normal 4 2 3 2 2 9 3 3" xfId="15230" xr:uid="{00000000-0005-0000-0000-000074020000}"/>
    <cellStyle name="Normal 4 2 3 2 2 9 3 4" xfId="23017" xr:uid="{00000000-0005-0000-0000-0000D6010000}"/>
    <cellStyle name="Normal 4 2 3 2 2 9 3 5" xfId="6932" xr:uid="{00000000-0005-0000-0000-000074020000}"/>
    <cellStyle name="Normal 4 2 3 2 2 9 3 6" xfId="33235" xr:uid="{0B62E5F3-D65A-497E-93C9-6E6A3611DF76}"/>
    <cellStyle name="Normal 4 2 3 2 2 9 4" xfId="9269" xr:uid="{00000000-0005-0000-0000-000074020000}"/>
    <cellStyle name="Normal 4 2 3 2 2 9 4 2" xfId="17567" xr:uid="{00000000-0005-0000-0000-000074020000}"/>
    <cellStyle name="Normal 4 2 3 2 2 9 4 2 2" xfId="30396" xr:uid="{00000000-0005-0000-0000-0000D6010000}"/>
    <cellStyle name="Normal 4 2 3 2 2 9 4 3" xfId="25395" xr:uid="{00000000-0005-0000-0000-0000D6010000}"/>
    <cellStyle name="Normal 4 2 3 2 2 9 5" xfId="13343" xr:uid="{00000000-0005-0000-0000-000082030000}"/>
    <cellStyle name="Normal 4 2 3 2 2 9 5 2" xfId="26681" xr:uid="{00000000-0005-0000-0000-0000D6010000}"/>
    <cellStyle name="Normal 4 2 3 2 2 9 6" xfId="21773" xr:uid="{00000000-0005-0000-0000-0000D6010000}"/>
    <cellStyle name="Normal 4 2 3 2 2 9 7" xfId="4973" xr:uid="{00000000-0005-0000-0000-000082030000}"/>
    <cellStyle name="Normal 4 2 3 2 2 9 8" xfId="31375" xr:uid="{FAEC57C0-FFC1-4B3F-8879-2EFD21F52BFC}"/>
    <cellStyle name="Normal 4 2 3 2 20" xfId="8099" xr:uid="{00000000-0005-0000-0000-0000BC000000}"/>
    <cellStyle name="Normal 4 2 3 2 20 2" xfId="16396" xr:uid="{00000000-0005-0000-0000-0000BC000000}"/>
    <cellStyle name="Normal 4 2 3 2 21" xfId="8400" xr:uid="{00000000-0005-0000-0000-0000BC000000}"/>
    <cellStyle name="Normal 4 2 3 2 21 2" xfId="16697" xr:uid="{00000000-0005-0000-0000-0000BC000000}"/>
    <cellStyle name="Normal 4 2 3 2 22" xfId="8716" xr:uid="{00000000-0005-0000-0000-00003C020000}"/>
    <cellStyle name="Normal 4 2 3 2 22 2" xfId="17014" xr:uid="{00000000-0005-0000-0000-00003C020000}"/>
    <cellStyle name="Normal 4 2 3 2 23" xfId="12330" xr:uid="{00000000-0005-0000-0000-0000BC000000}"/>
    <cellStyle name="Normal 4 2 3 2 23 2" xfId="20628" xr:uid="{00000000-0005-0000-0000-0000BC000000}"/>
    <cellStyle name="Normal 4 2 3 2 24" xfId="12703" xr:uid="{00000000-0005-0000-0000-000053030000}"/>
    <cellStyle name="Normal 4 2 3 2 25" xfId="20925" xr:uid="{00000000-0005-0000-0000-0000BC000000}"/>
    <cellStyle name="Normal 4 2 3 2 26" xfId="4222" xr:uid="{00000000-0005-0000-0000-000053030000}"/>
    <cellStyle name="Normal 4 2 3 2 27" xfId="30810" xr:uid="{9AA3AA7A-6634-4069-AC37-611AA792EBA9}"/>
    <cellStyle name="Normal 4 2 3 2 3" xfId="345" xr:uid="{00000000-0005-0000-0000-000076020000}"/>
    <cellStyle name="Normal 4 2 3 2 3 10" xfId="1039" xr:uid="{00000000-0005-0000-0000-000077020000}"/>
    <cellStyle name="Normal 4 2 3 2 3 10 2" xfId="1943" xr:uid="{00000000-0005-0000-0000-000078020000}"/>
    <cellStyle name="Normal 4 2 3 2 3 10 2 2" xfId="3766" xr:uid="{00000000-0005-0000-0000-000078020000}"/>
    <cellStyle name="Normal 4 2 3 2 3 10 2 2 2" xfId="20441" xr:uid="{00000000-0005-0000-0000-000078020000}"/>
    <cellStyle name="Normal 4 2 3 2 3 10 2 2 3" xfId="29373" xr:uid="{00000000-0005-0000-0000-0000D8010000}"/>
    <cellStyle name="Normal 4 2 3 2 3 10 2 2 4" xfId="12143" xr:uid="{00000000-0005-0000-0000-000078020000}"/>
    <cellStyle name="Normal 4 2 3 2 3 10 2 2 5" xfId="34292" xr:uid="{B2BED928-2BD9-44BB-B94A-558D0D559E02}"/>
    <cellStyle name="Normal 4 2 3 2 3 10 2 3" xfId="10325" xr:uid="{00000000-0005-0000-0000-000078020000}"/>
    <cellStyle name="Normal 4 2 3 2 3 10 2 3 2" xfId="18623" xr:uid="{00000000-0005-0000-0000-000078020000}"/>
    <cellStyle name="Normal 4 2 3 2 3 10 2 4" xfId="16214" xr:uid="{00000000-0005-0000-0000-000078020000}"/>
    <cellStyle name="Normal 4 2 3 2 3 10 2 5" xfId="24372" xr:uid="{00000000-0005-0000-0000-0000D8010000}"/>
    <cellStyle name="Normal 4 2 3 2 3 10 2 6" xfId="7917" xr:uid="{00000000-0005-0000-0000-000078020000}"/>
    <cellStyle name="Normal 4 2 3 2 3 10 2 7" xfId="32475" xr:uid="{BD5EB163-BDB9-4186-A84F-6DFB9EE86192}"/>
    <cellStyle name="Normal 4 2 3 2 3 10 3" xfId="2871" xr:uid="{00000000-0005-0000-0000-000077020000}"/>
    <cellStyle name="Normal 4 2 3 2 3 10 3 2" xfId="11248" xr:uid="{00000000-0005-0000-0000-000077020000}"/>
    <cellStyle name="Normal 4 2 3 2 3 10 3 2 2" xfId="19546" xr:uid="{00000000-0005-0000-0000-000077020000}"/>
    <cellStyle name="Normal 4 2 3 2 3 10 3 2 3" xfId="28128" xr:uid="{00000000-0005-0000-0000-0000D8010000}"/>
    <cellStyle name="Normal 4 2 3 2 3 10 3 3" xfId="15392" xr:uid="{00000000-0005-0000-0000-000077020000}"/>
    <cellStyle name="Normal 4 2 3 2 3 10 3 4" xfId="23179" xr:uid="{00000000-0005-0000-0000-0000D8010000}"/>
    <cellStyle name="Normal 4 2 3 2 3 10 3 5" xfId="7094" xr:uid="{00000000-0005-0000-0000-000077020000}"/>
    <cellStyle name="Normal 4 2 3 2 3 10 3 6" xfId="33397" xr:uid="{A05AF67C-B63B-4E4B-9E0D-2CF2223F187D}"/>
    <cellStyle name="Normal 4 2 3 2 3 10 4" xfId="9431" xr:uid="{00000000-0005-0000-0000-000077020000}"/>
    <cellStyle name="Normal 4 2 3 2 3 10 4 2" xfId="17729" xr:uid="{00000000-0005-0000-0000-000077020000}"/>
    <cellStyle name="Normal 4 2 3 2 3 10 4 2 2" xfId="30558" xr:uid="{00000000-0005-0000-0000-0000D8010000}"/>
    <cellStyle name="Normal 4 2 3 2 3 10 4 3" xfId="25557" xr:uid="{00000000-0005-0000-0000-0000D8010000}"/>
    <cellStyle name="Normal 4 2 3 2 3 10 5" xfId="14201" xr:uid="{00000000-0005-0000-0000-000085030000}"/>
    <cellStyle name="Normal 4 2 3 2 3 10 5 2" xfId="26843" xr:uid="{00000000-0005-0000-0000-0000D8010000}"/>
    <cellStyle name="Normal 4 2 3 2 3 10 6" xfId="21935" xr:uid="{00000000-0005-0000-0000-0000D8010000}"/>
    <cellStyle name="Normal 4 2 3 2 3 10 7" xfId="5902" xr:uid="{00000000-0005-0000-0000-000085030000}"/>
    <cellStyle name="Normal 4 2 3 2 3 10 8" xfId="31536" xr:uid="{30CE7D30-106F-486B-83A2-02DCC20CDD4F}"/>
    <cellStyle name="Normal 4 2 3 2 3 11" xfId="1114" xr:uid="{00000000-0005-0000-0000-000079020000}"/>
    <cellStyle name="Normal 4 2 3 2 3 11 2" xfId="2017" xr:uid="{00000000-0005-0000-0000-00007A020000}"/>
    <cellStyle name="Normal 4 2 3 2 3 11 2 2" xfId="3838" xr:uid="{00000000-0005-0000-0000-00007A020000}"/>
    <cellStyle name="Normal 4 2 3 2 3 11 2 2 2" xfId="20513" xr:uid="{00000000-0005-0000-0000-00007A020000}"/>
    <cellStyle name="Normal 4 2 3 2 3 11 2 2 3" xfId="29445" xr:uid="{00000000-0005-0000-0000-0000D9010000}"/>
    <cellStyle name="Normal 4 2 3 2 3 11 2 2 4" xfId="12215" xr:uid="{00000000-0005-0000-0000-00007A020000}"/>
    <cellStyle name="Normal 4 2 3 2 3 11 2 2 5" xfId="34364" xr:uid="{EFC09BD5-800A-4813-A403-0827CFDC1427}"/>
    <cellStyle name="Normal 4 2 3 2 3 11 2 3" xfId="10397" xr:uid="{00000000-0005-0000-0000-00007A020000}"/>
    <cellStyle name="Normal 4 2 3 2 3 11 2 3 2" xfId="18695" xr:uid="{00000000-0005-0000-0000-00007A020000}"/>
    <cellStyle name="Normal 4 2 3 2 3 11 2 4" xfId="16286" xr:uid="{00000000-0005-0000-0000-00007A020000}"/>
    <cellStyle name="Normal 4 2 3 2 3 11 2 5" xfId="24444" xr:uid="{00000000-0005-0000-0000-0000D9010000}"/>
    <cellStyle name="Normal 4 2 3 2 3 11 2 6" xfId="7989" xr:uid="{00000000-0005-0000-0000-00007A020000}"/>
    <cellStyle name="Normal 4 2 3 2 3 11 2 7" xfId="32547" xr:uid="{11DF7FA6-F824-4DD2-8EB2-C635BBA1DCC0}"/>
    <cellStyle name="Normal 4 2 3 2 3 11 3" xfId="2943" xr:uid="{00000000-0005-0000-0000-000079020000}"/>
    <cellStyle name="Normal 4 2 3 2 3 11 3 2" xfId="11320" xr:uid="{00000000-0005-0000-0000-000079020000}"/>
    <cellStyle name="Normal 4 2 3 2 3 11 3 2 2" xfId="19618" xr:uid="{00000000-0005-0000-0000-000079020000}"/>
    <cellStyle name="Normal 4 2 3 2 3 11 3 2 3" xfId="28200" xr:uid="{00000000-0005-0000-0000-0000D9010000}"/>
    <cellStyle name="Normal 4 2 3 2 3 11 3 3" xfId="15464" xr:uid="{00000000-0005-0000-0000-000079020000}"/>
    <cellStyle name="Normal 4 2 3 2 3 11 3 4" xfId="23251" xr:uid="{00000000-0005-0000-0000-0000D9010000}"/>
    <cellStyle name="Normal 4 2 3 2 3 11 3 5" xfId="7166" xr:uid="{00000000-0005-0000-0000-000079020000}"/>
    <cellStyle name="Normal 4 2 3 2 3 11 3 6" xfId="33469" xr:uid="{3E5B44AE-9942-46E6-9155-02C14D681CDE}"/>
    <cellStyle name="Normal 4 2 3 2 3 11 4" xfId="9503" xr:uid="{00000000-0005-0000-0000-000079020000}"/>
    <cellStyle name="Normal 4 2 3 2 3 11 4 2" xfId="17801" xr:uid="{00000000-0005-0000-0000-000079020000}"/>
    <cellStyle name="Normal 4 2 3 2 3 11 4 2 2" xfId="30630" xr:uid="{00000000-0005-0000-0000-0000D9010000}"/>
    <cellStyle name="Normal 4 2 3 2 3 11 4 3" xfId="25629" xr:uid="{00000000-0005-0000-0000-0000D9010000}"/>
    <cellStyle name="Normal 4 2 3 2 3 11 5" xfId="14273" xr:uid="{00000000-0005-0000-0000-000086030000}"/>
    <cellStyle name="Normal 4 2 3 2 3 11 5 2" xfId="26915" xr:uid="{00000000-0005-0000-0000-0000D9010000}"/>
    <cellStyle name="Normal 4 2 3 2 3 11 6" xfId="22007" xr:uid="{00000000-0005-0000-0000-0000D9010000}"/>
    <cellStyle name="Normal 4 2 3 2 3 11 7" xfId="5974" xr:uid="{00000000-0005-0000-0000-000086030000}"/>
    <cellStyle name="Normal 4 2 3 2 3 11 8" xfId="31608" xr:uid="{911DCCE6-66F9-4D15-8C8A-D73419CBEFB3}"/>
    <cellStyle name="Normal 4 2 3 2 3 12" xfId="1276" xr:uid="{00000000-0005-0000-0000-00007B020000}"/>
    <cellStyle name="Normal 4 2 3 2 3 12 2" xfId="3103" xr:uid="{00000000-0005-0000-0000-00007B020000}"/>
    <cellStyle name="Normal 4 2 3 2 3 12 2 2" xfId="11480" xr:uid="{00000000-0005-0000-0000-00007B020000}"/>
    <cellStyle name="Normal 4 2 3 2 3 12 2 2 2" xfId="19778" xr:uid="{00000000-0005-0000-0000-00007B020000}"/>
    <cellStyle name="Normal 4 2 3 2 3 12 2 2 3" xfId="28713" xr:uid="{00000000-0005-0000-0000-0000D7010000}"/>
    <cellStyle name="Normal 4 2 3 2 3 12 2 3" xfId="15552" xr:uid="{00000000-0005-0000-0000-00007B020000}"/>
    <cellStyle name="Normal 4 2 3 2 3 12 2 4" xfId="23713" xr:uid="{00000000-0005-0000-0000-0000D7010000}"/>
    <cellStyle name="Normal 4 2 3 2 3 12 2 5" xfId="7255" xr:uid="{00000000-0005-0000-0000-00007B020000}"/>
    <cellStyle name="Normal 4 2 3 2 3 12 2 6" xfId="33629" xr:uid="{02DDC5EB-084F-4578-81E6-9137FED17041}"/>
    <cellStyle name="Normal 4 2 3 2 3 12 3" xfId="9663" xr:uid="{00000000-0005-0000-0000-00007B020000}"/>
    <cellStyle name="Normal 4 2 3 2 3 12 3 2" xfId="17961" xr:uid="{00000000-0005-0000-0000-00007B020000}"/>
    <cellStyle name="Normal 4 2 3 2 3 12 3 2 2" xfId="27450" xr:uid="{00000000-0005-0000-0000-0000D7010000}"/>
    <cellStyle name="Normal 4 2 3 2 3 12 3 3" xfId="22519" xr:uid="{00000000-0005-0000-0000-0000D7010000}"/>
    <cellStyle name="Normal 4 2 3 2 3 12 4" xfId="13522" xr:uid="{00000000-0005-0000-0000-000087030000}"/>
    <cellStyle name="Normal 4 2 3 2 3 12 4 2" xfId="29899" xr:uid="{00000000-0005-0000-0000-0000D7010000}"/>
    <cellStyle name="Normal 4 2 3 2 3 12 4 3" xfId="24898" xr:uid="{00000000-0005-0000-0000-0000D7010000}"/>
    <cellStyle name="Normal 4 2 3 2 3 12 5" xfId="26164" xr:uid="{00000000-0005-0000-0000-0000D7010000}"/>
    <cellStyle name="Normal 4 2 3 2 3 12 6" xfId="21275" xr:uid="{00000000-0005-0000-0000-0000D7010000}"/>
    <cellStyle name="Normal 4 2 3 2 3 12 7" xfId="5239" xr:uid="{00000000-0005-0000-0000-000087030000}"/>
    <cellStyle name="Normal 4 2 3 2 3 12 8" xfId="31813" xr:uid="{5D0C361E-79C8-498C-A69C-873104307BA6}"/>
    <cellStyle name="Normal 4 2 3 2 3 13" xfId="2190" xr:uid="{00000000-0005-0000-0000-000076020000}"/>
    <cellStyle name="Normal 4 2 3 2 3 13 2" xfId="10567" xr:uid="{00000000-0005-0000-0000-000076020000}"/>
    <cellStyle name="Normal 4 2 3 2 3 13 2 2" xfId="18865" xr:uid="{00000000-0005-0000-0000-000076020000}"/>
    <cellStyle name="Normal 4 2 3 2 3 13 2 3" xfId="28365" xr:uid="{00000000-0005-0000-0000-0000C5000000}"/>
    <cellStyle name="Normal 4 2 3 2 3 13 3" xfId="14352" xr:uid="{00000000-0005-0000-0000-0000C5000000}"/>
    <cellStyle name="Normal 4 2 3 2 3 13 4" xfId="23401" xr:uid="{00000000-0005-0000-0000-0000C5000000}"/>
    <cellStyle name="Normal 4 2 3 2 3 13 5" xfId="6054" xr:uid="{00000000-0005-0000-0000-0000C5000000}"/>
    <cellStyle name="Normal 4 2 3 2 3 13 6" xfId="32716" xr:uid="{BAA25FDF-1910-4890-86E7-C8BA3C9A2C5B}"/>
    <cellStyle name="Normal 4 2 3 2 3 14" xfId="6355" xr:uid="{00000000-0005-0000-0000-0000C5000000}"/>
    <cellStyle name="Normal 4 2 3 2 3 14 2" xfId="14653" xr:uid="{00000000-0005-0000-0000-0000C5000000}"/>
    <cellStyle name="Normal 4 2 3 2 3 14 2 2" xfId="27096" xr:uid="{00000000-0005-0000-0000-0000C5000000}"/>
    <cellStyle name="Normal 4 2 3 2 3 14 3" xfId="22171" xr:uid="{00000000-0005-0000-0000-0000C5000000}"/>
    <cellStyle name="Normal 4 2 3 2 3 15" xfId="8135" xr:uid="{00000000-0005-0000-0000-0000C5000000}"/>
    <cellStyle name="Normal 4 2 3 2 3 15 2" xfId="16432" xr:uid="{00000000-0005-0000-0000-0000C5000000}"/>
    <cellStyle name="Normal 4 2 3 2 3 15 2 2" xfId="29590" xr:uid="{00000000-0005-0000-0000-0000C5000000}"/>
    <cellStyle name="Normal 4 2 3 2 3 15 3" xfId="24589" xr:uid="{00000000-0005-0000-0000-0000C5000000}"/>
    <cellStyle name="Normal 4 2 3 2 3 16" xfId="8436" xr:uid="{00000000-0005-0000-0000-0000C5000000}"/>
    <cellStyle name="Normal 4 2 3 2 3 16 2" xfId="16733" xr:uid="{00000000-0005-0000-0000-0000C5000000}"/>
    <cellStyle name="Normal 4 2 3 2 3 16 3" xfId="25810" xr:uid="{00000000-0005-0000-0000-0000C5000000}"/>
    <cellStyle name="Normal 4 2 3 2 3 17" xfId="8769" xr:uid="{00000000-0005-0000-0000-000076020000}"/>
    <cellStyle name="Normal 4 2 3 2 3 17 2" xfId="17067" xr:uid="{00000000-0005-0000-0000-000076020000}"/>
    <cellStyle name="Normal 4 2 3 2 3 18" xfId="12366" xr:uid="{00000000-0005-0000-0000-0000C5000000}"/>
    <cellStyle name="Normal 4 2 3 2 3 18 2" xfId="20664" xr:uid="{00000000-0005-0000-0000-0000C5000000}"/>
    <cellStyle name="Normal 4 2 3 2 3 19" xfId="12805" xr:uid="{00000000-0005-0000-0000-000084030000}"/>
    <cellStyle name="Normal 4 2 3 2 3 2" xfId="438" xr:uid="{00000000-0005-0000-0000-00007C020000}"/>
    <cellStyle name="Normal 4 2 3 2 3 2 10" xfId="21033" xr:uid="{00000000-0005-0000-0000-0000C6000000}"/>
    <cellStyle name="Normal 4 2 3 2 3 2 11" xfId="4709" xr:uid="{00000000-0005-0000-0000-000088030000}"/>
    <cellStyle name="Normal 4 2 3 2 3 2 12" xfId="30949" xr:uid="{1A596ECD-61ED-4C6E-B0C5-D9253A72546E}"/>
    <cellStyle name="Normal 4 2 3 2 3 2 2" xfId="1186" xr:uid="{00000000-0005-0000-0000-00007D020000}"/>
    <cellStyle name="Normal 4 2 3 2 3 2 2 10" xfId="5311" xr:uid="{00000000-0005-0000-0000-000089030000}"/>
    <cellStyle name="Normal 4 2 3 2 3 2 2 11" xfId="31679" xr:uid="{D18FC197-6F12-4107-8B29-48B6B3F966B6}"/>
    <cellStyle name="Normal 4 2 3 2 3 2 2 2" xfId="2089" xr:uid="{00000000-0005-0000-0000-00007E020000}"/>
    <cellStyle name="Normal 4 2 3 2 3 2 2 2 2" xfId="3910" xr:uid="{00000000-0005-0000-0000-00007E020000}"/>
    <cellStyle name="Normal 4 2 3 2 3 2 2 2 2 2" xfId="12287" xr:uid="{00000000-0005-0000-0000-00007E020000}"/>
    <cellStyle name="Normal 4 2 3 2 3 2 2 2 2 2 2" xfId="20585" xr:uid="{00000000-0005-0000-0000-00007E020000}"/>
    <cellStyle name="Normal 4 2 3 2 3 2 2 2 2 2 3" xfId="29517" xr:uid="{00000000-0005-0000-0000-0000DB010000}"/>
    <cellStyle name="Normal 4 2 3 2 3 2 2 2 2 3" xfId="16358" xr:uid="{00000000-0005-0000-0000-00007E020000}"/>
    <cellStyle name="Normal 4 2 3 2 3 2 2 2 2 4" xfId="24516" xr:uid="{00000000-0005-0000-0000-0000DB010000}"/>
    <cellStyle name="Normal 4 2 3 2 3 2 2 2 2 5" xfId="8061" xr:uid="{00000000-0005-0000-0000-00007E020000}"/>
    <cellStyle name="Normal 4 2 3 2 3 2 2 2 2 6" xfId="34436" xr:uid="{6BBD92D9-CCDD-4123-9B66-876519EF4154}"/>
    <cellStyle name="Normal 4 2 3 2 3 2 2 2 3" xfId="10469" xr:uid="{00000000-0005-0000-0000-00007E020000}"/>
    <cellStyle name="Normal 4 2 3 2 3 2 2 2 3 2" xfId="18767" xr:uid="{00000000-0005-0000-0000-00007E020000}"/>
    <cellStyle name="Normal 4 2 3 2 3 2 2 2 3 2 2" xfId="28272" xr:uid="{00000000-0005-0000-0000-0000DB010000}"/>
    <cellStyle name="Normal 4 2 3 2 3 2 2 2 3 3" xfId="23323" xr:uid="{00000000-0005-0000-0000-0000DB010000}"/>
    <cellStyle name="Normal 4 2 3 2 3 2 2 2 4" xfId="14568" xr:uid="{00000000-0005-0000-0000-0000C7000000}"/>
    <cellStyle name="Normal 4 2 3 2 3 2 2 2 4 2" xfId="30702" xr:uid="{00000000-0005-0000-0000-0000DB010000}"/>
    <cellStyle name="Normal 4 2 3 2 3 2 2 2 4 3" xfId="25701" xr:uid="{00000000-0005-0000-0000-0000DB010000}"/>
    <cellStyle name="Normal 4 2 3 2 3 2 2 2 5" xfId="26987" xr:uid="{00000000-0005-0000-0000-0000DB010000}"/>
    <cellStyle name="Normal 4 2 3 2 3 2 2 2 6" xfId="22079" xr:uid="{00000000-0005-0000-0000-0000DB010000}"/>
    <cellStyle name="Normal 4 2 3 2 3 2 2 2 7" xfId="6270" xr:uid="{00000000-0005-0000-0000-0000C7000000}"/>
    <cellStyle name="Normal 4 2 3 2 3 2 2 2 8" xfId="32618" xr:uid="{7D68492B-2478-45FA-BE0C-CD37F73BA537}"/>
    <cellStyle name="Normal 4 2 3 2 3 2 2 3" xfId="3015" xr:uid="{00000000-0005-0000-0000-00007D020000}"/>
    <cellStyle name="Normal 4 2 3 2 3 2 2 3 2" xfId="11392" xr:uid="{00000000-0005-0000-0000-00007D020000}"/>
    <cellStyle name="Normal 4 2 3 2 3 2 2 3 2 2" xfId="19690" xr:uid="{00000000-0005-0000-0000-00007D020000}"/>
    <cellStyle name="Normal 4 2 3 2 3 2 2 3 2 3" xfId="28581" xr:uid="{00000000-0005-0000-0000-0000C7000000}"/>
    <cellStyle name="Normal 4 2 3 2 3 2 2 3 3" xfId="14869" xr:uid="{00000000-0005-0000-0000-0000C7000000}"/>
    <cellStyle name="Normal 4 2 3 2 3 2 2 3 4" xfId="23617" xr:uid="{00000000-0005-0000-0000-0000C7000000}"/>
    <cellStyle name="Normal 4 2 3 2 3 2 2 3 5" xfId="6571" xr:uid="{00000000-0005-0000-0000-0000C7000000}"/>
    <cellStyle name="Normal 4 2 3 2 3 2 2 3 6" xfId="33541" xr:uid="{C853A207-6DD4-487E-996F-738008FCA255}"/>
    <cellStyle name="Normal 4 2 3 2 3 2 2 4" xfId="8351" xr:uid="{00000000-0005-0000-0000-0000C7000000}"/>
    <cellStyle name="Normal 4 2 3 2 3 2 2 4 2" xfId="16648" xr:uid="{00000000-0005-0000-0000-0000C7000000}"/>
    <cellStyle name="Normal 4 2 3 2 3 2 2 4 2 2" xfId="27312" xr:uid="{00000000-0005-0000-0000-0000C7000000}"/>
    <cellStyle name="Normal 4 2 3 2 3 2 2 4 3" xfId="22387" xr:uid="{00000000-0005-0000-0000-0000C7000000}"/>
    <cellStyle name="Normal 4 2 3 2 3 2 2 5" xfId="8652" xr:uid="{00000000-0005-0000-0000-0000C7000000}"/>
    <cellStyle name="Normal 4 2 3 2 3 2 2 5 2" xfId="16949" xr:uid="{00000000-0005-0000-0000-0000C7000000}"/>
    <cellStyle name="Normal 4 2 3 2 3 2 2 5 2 2" xfId="29806" xr:uid="{00000000-0005-0000-0000-0000C7000000}"/>
    <cellStyle name="Normal 4 2 3 2 3 2 2 5 3" xfId="24805" xr:uid="{00000000-0005-0000-0000-0000C7000000}"/>
    <cellStyle name="Normal 4 2 3 2 3 2 2 6" xfId="9575" xr:uid="{00000000-0005-0000-0000-00007D020000}"/>
    <cellStyle name="Normal 4 2 3 2 3 2 2 6 2" xfId="17873" xr:uid="{00000000-0005-0000-0000-00007D020000}"/>
    <cellStyle name="Normal 4 2 3 2 3 2 2 6 3" xfId="26026" xr:uid="{00000000-0005-0000-0000-0000C7000000}"/>
    <cellStyle name="Normal 4 2 3 2 3 2 2 7" xfId="12582" xr:uid="{00000000-0005-0000-0000-0000C7000000}"/>
    <cellStyle name="Normal 4 2 3 2 3 2 2 7 2" xfId="20880" xr:uid="{00000000-0005-0000-0000-0000C7000000}"/>
    <cellStyle name="Normal 4 2 3 2 3 2 2 8" xfId="13610" xr:uid="{00000000-0005-0000-0000-000089030000}"/>
    <cellStyle name="Normal 4 2 3 2 3 2 2 9" xfId="21177" xr:uid="{00000000-0005-0000-0000-0000C7000000}"/>
    <cellStyle name="Normal 4 2 3 2 3 2 3" xfId="1349" xr:uid="{00000000-0005-0000-0000-00007F020000}"/>
    <cellStyle name="Normal 4 2 3 2 3 2 3 2" xfId="3175" xr:uid="{00000000-0005-0000-0000-00007F020000}"/>
    <cellStyle name="Normal 4 2 3 2 3 2 3 2 2" xfId="11552" xr:uid="{00000000-0005-0000-0000-00007F020000}"/>
    <cellStyle name="Normal 4 2 3 2 3 2 3 2 2 2" xfId="19850" xr:uid="{00000000-0005-0000-0000-00007F020000}"/>
    <cellStyle name="Normal 4 2 3 2 3 2 3 2 2 3" xfId="28786" xr:uid="{00000000-0005-0000-0000-0000DA010000}"/>
    <cellStyle name="Normal 4 2 3 2 3 2 3 2 3" xfId="15624" xr:uid="{00000000-0005-0000-0000-00007F020000}"/>
    <cellStyle name="Normal 4 2 3 2 3 2 3 2 4" xfId="23785" xr:uid="{00000000-0005-0000-0000-0000DA010000}"/>
    <cellStyle name="Normal 4 2 3 2 3 2 3 2 5" xfId="7327" xr:uid="{00000000-0005-0000-0000-00007F020000}"/>
    <cellStyle name="Normal 4 2 3 2 3 2 3 2 6" xfId="33701" xr:uid="{B4F06D37-1049-41E2-9313-7EA272F9C823}"/>
    <cellStyle name="Normal 4 2 3 2 3 2 3 3" xfId="9735" xr:uid="{00000000-0005-0000-0000-00007F020000}"/>
    <cellStyle name="Normal 4 2 3 2 3 2 3 3 2" xfId="18033" xr:uid="{00000000-0005-0000-0000-00007F020000}"/>
    <cellStyle name="Normal 4 2 3 2 3 2 3 3 2 2" xfId="27541" xr:uid="{00000000-0005-0000-0000-0000DA010000}"/>
    <cellStyle name="Normal 4 2 3 2 3 2 3 3 3" xfId="22592" xr:uid="{00000000-0005-0000-0000-0000DA010000}"/>
    <cellStyle name="Normal 4 2 3 2 3 2 3 4" xfId="14424" xr:uid="{00000000-0005-0000-0000-0000C6000000}"/>
    <cellStyle name="Normal 4 2 3 2 3 2 3 4 2" xfId="29971" xr:uid="{00000000-0005-0000-0000-0000DA010000}"/>
    <cellStyle name="Normal 4 2 3 2 3 2 3 4 3" xfId="24970" xr:uid="{00000000-0005-0000-0000-0000DA010000}"/>
    <cellStyle name="Normal 4 2 3 2 3 2 3 5" xfId="26255" xr:uid="{00000000-0005-0000-0000-0000DA010000}"/>
    <cellStyle name="Normal 4 2 3 2 3 2 3 6" xfId="21347" xr:uid="{00000000-0005-0000-0000-0000DA010000}"/>
    <cellStyle name="Normal 4 2 3 2 3 2 3 7" xfId="6126" xr:uid="{00000000-0005-0000-0000-0000C6000000}"/>
    <cellStyle name="Normal 4 2 3 2 3 2 3 8" xfId="31885" xr:uid="{8E35AD04-EDEE-4A01-AE14-D5A7D3A1545A}"/>
    <cellStyle name="Normal 4 2 3 2 3 2 4" xfId="2279" xr:uid="{00000000-0005-0000-0000-00007C020000}"/>
    <cellStyle name="Normal 4 2 3 2 3 2 4 2" xfId="10656" xr:uid="{00000000-0005-0000-0000-00007C020000}"/>
    <cellStyle name="Normal 4 2 3 2 3 2 4 2 2" xfId="18954" xr:uid="{00000000-0005-0000-0000-00007C020000}"/>
    <cellStyle name="Normal 4 2 3 2 3 2 4 2 3" xfId="28437" xr:uid="{00000000-0005-0000-0000-0000C6000000}"/>
    <cellStyle name="Normal 4 2 3 2 3 2 4 3" xfId="14725" xr:uid="{00000000-0005-0000-0000-0000C6000000}"/>
    <cellStyle name="Normal 4 2 3 2 3 2 4 4" xfId="23473" xr:uid="{00000000-0005-0000-0000-0000C6000000}"/>
    <cellStyle name="Normal 4 2 3 2 3 2 4 5" xfId="6427" xr:uid="{00000000-0005-0000-0000-0000C6000000}"/>
    <cellStyle name="Normal 4 2 3 2 3 2 4 6" xfId="32805" xr:uid="{5409A1A1-5C43-4580-A89A-B6B984D3C75F}"/>
    <cellStyle name="Normal 4 2 3 2 3 2 5" xfId="8207" xr:uid="{00000000-0005-0000-0000-0000C6000000}"/>
    <cellStyle name="Normal 4 2 3 2 3 2 5 2" xfId="16504" xr:uid="{00000000-0005-0000-0000-0000C6000000}"/>
    <cellStyle name="Normal 4 2 3 2 3 2 5 2 2" xfId="27168" xr:uid="{00000000-0005-0000-0000-0000C6000000}"/>
    <cellStyle name="Normal 4 2 3 2 3 2 5 3" xfId="22243" xr:uid="{00000000-0005-0000-0000-0000C6000000}"/>
    <cellStyle name="Normal 4 2 3 2 3 2 6" xfId="8508" xr:uid="{00000000-0005-0000-0000-0000C6000000}"/>
    <cellStyle name="Normal 4 2 3 2 3 2 6 2" xfId="16805" xr:uid="{00000000-0005-0000-0000-0000C6000000}"/>
    <cellStyle name="Normal 4 2 3 2 3 2 6 2 2" xfId="29662" xr:uid="{00000000-0005-0000-0000-0000C6000000}"/>
    <cellStyle name="Normal 4 2 3 2 3 2 6 3" xfId="24661" xr:uid="{00000000-0005-0000-0000-0000C6000000}"/>
    <cellStyle name="Normal 4 2 3 2 3 2 7" xfId="8841" xr:uid="{00000000-0005-0000-0000-00007C020000}"/>
    <cellStyle name="Normal 4 2 3 2 3 2 7 2" xfId="17139" xr:uid="{00000000-0005-0000-0000-00007C020000}"/>
    <cellStyle name="Normal 4 2 3 2 3 2 7 3" xfId="25882" xr:uid="{00000000-0005-0000-0000-0000C6000000}"/>
    <cellStyle name="Normal 4 2 3 2 3 2 8" xfId="12438" xr:uid="{00000000-0005-0000-0000-0000C6000000}"/>
    <cellStyle name="Normal 4 2 3 2 3 2 8 2" xfId="20736" xr:uid="{00000000-0005-0000-0000-0000C6000000}"/>
    <cellStyle name="Normal 4 2 3 2 3 2 9" xfId="13214" xr:uid="{00000000-0005-0000-0000-000088030000}"/>
    <cellStyle name="Normal 4 2 3 2 3 20" xfId="20961" xr:uid="{00000000-0005-0000-0000-0000C5000000}"/>
    <cellStyle name="Normal 4 2 3 2 3 21" xfId="4311" xr:uid="{00000000-0005-0000-0000-000084030000}"/>
    <cellStyle name="Normal 4 2 3 2 3 22" xfId="30859" xr:uid="{B09BFA81-F782-4E98-B003-0326083F9E93}"/>
    <cellStyle name="Normal 4 2 3 2 3 3" xfId="512" xr:uid="{00000000-0005-0000-0000-000080020000}"/>
    <cellStyle name="Normal 4 2 3 2 3 3 10" xfId="21105" xr:uid="{00000000-0005-0000-0000-0000C8000000}"/>
    <cellStyle name="Normal 4 2 3 2 3 3 11" xfId="4918" xr:uid="{00000000-0005-0000-0000-00008A030000}"/>
    <cellStyle name="Normal 4 2 3 2 3 3 12" xfId="31022" xr:uid="{63F523C6-3498-4814-A1AD-51C2E05625B0}"/>
    <cellStyle name="Normal 4 2 3 2 3 3 2" xfId="1423" xr:uid="{00000000-0005-0000-0000-000081020000}"/>
    <cellStyle name="Normal 4 2 3 2 3 3 2 2" xfId="3248" xr:uid="{00000000-0005-0000-0000-000081020000}"/>
    <cellStyle name="Normal 4 2 3 2 3 3 2 2 2" xfId="11625" xr:uid="{00000000-0005-0000-0000-000081020000}"/>
    <cellStyle name="Normal 4 2 3 2 3 3 2 2 2 2" xfId="19923" xr:uid="{00000000-0005-0000-0000-000081020000}"/>
    <cellStyle name="Normal 4 2 3 2 3 3 2 2 2 3" xfId="28859" xr:uid="{00000000-0005-0000-0000-0000DC010000}"/>
    <cellStyle name="Normal 4 2 3 2 3 3 2 2 3" xfId="15697" xr:uid="{00000000-0005-0000-0000-000081020000}"/>
    <cellStyle name="Normal 4 2 3 2 3 3 2 2 4" xfId="23858" xr:uid="{00000000-0005-0000-0000-0000DC010000}"/>
    <cellStyle name="Normal 4 2 3 2 3 3 2 2 5" xfId="7400" xr:uid="{00000000-0005-0000-0000-000081020000}"/>
    <cellStyle name="Normal 4 2 3 2 3 3 2 2 6" xfId="33774" xr:uid="{70344DC3-F9D8-4941-A956-B356EE1573B1}"/>
    <cellStyle name="Normal 4 2 3 2 3 3 2 3" xfId="9808" xr:uid="{00000000-0005-0000-0000-000081020000}"/>
    <cellStyle name="Normal 4 2 3 2 3 3 2 3 2" xfId="18106" xr:uid="{00000000-0005-0000-0000-000081020000}"/>
    <cellStyle name="Normal 4 2 3 2 3 3 2 3 2 2" xfId="27614" xr:uid="{00000000-0005-0000-0000-0000DC010000}"/>
    <cellStyle name="Normal 4 2 3 2 3 3 2 3 3" xfId="22665" xr:uid="{00000000-0005-0000-0000-0000DC010000}"/>
    <cellStyle name="Normal 4 2 3 2 3 3 2 4" xfId="13683" xr:uid="{00000000-0005-0000-0000-00008B030000}"/>
    <cellStyle name="Normal 4 2 3 2 3 3 2 4 2" xfId="30044" xr:uid="{00000000-0005-0000-0000-0000DC010000}"/>
    <cellStyle name="Normal 4 2 3 2 3 3 2 4 3" xfId="25043" xr:uid="{00000000-0005-0000-0000-0000DC010000}"/>
    <cellStyle name="Normal 4 2 3 2 3 3 2 5" xfId="26328" xr:uid="{00000000-0005-0000-0000-0000DC010000}"/>
    <cellStyle name="Normal 4 2 3 2 3 3 2 6" xfId="21420" xr:uid="{00000000-0005-0000-0000-0000DC010000}"/>
    <cellStyle name="Normal 4 2 3 2 3 3 2 7" xfId="5384" xr:uid="{00000000-0005-0000-0000-00008B030000}"/>
    <cellStyle name="Normal 4 2 3 2 3 3 2 8" xfId="31958" xr:uid="{3DF2B4BC-5C54-4AA3-BB2A-D5D86B580953}"/>
    <cellStyle name="Normal 4 2 3 2 3 3 3" xfId="2352" xr:uid="{00000000-0005-0000-0000-000080020000}"/>
    <cellStyle name="Normal 4 2 3 2 3 3 3 2" xfId="10729" xr:uid="{00000000-0005-0000-0000-000080020000}"/>
    <cellStyle name="Normal 4 2 3 2 3 3 3 2 2" xfId="19027" xr:uid="{00000000-0005-0000-0000-000080020000}"/>
    <cellStyle name="Normal 4 2 3 2 3 3 3 2 3" xfId="28509" xr:uid="{00000000-0005-0000-0000-0000C8000000}"/>
    <cellStyle name="Normal 4 2 3 2 3 3 3 3" xfId="14496" xr:uid="{00000000-0005-0000-0000-0000C8000000}"/>
    <cellStyle name="Normal 4 2 3 2 3 3 3 4" xfId="23545" xr:uid="{00000000-0005-0000-0000-0000C8000000}"/>
    <cellStyle name="Normal 4 2 3 2 3 3 3 5" xfId="6198" xr:uid="{00000000-0005-0000-0000-0000C8000000}"/>
    <cellStyle name="Normal 4 2 3 2 3 3 3 6" xfId="32878" xr:uid="{CA2B5D67-03F4-4D4D-BF73-86BD798DF991}"/>
    <cellStyle name="Normal 4 2 3 2 3 3 4" xfId="6499" xr:uid="{00000000-0005-0000-0000-0000C8000000}"/>
    <cellStyle name="Normal 4 2 3 2 3 3 4 2" xfId="14797" xr:uid="{00000000-0005-0000-0000-0000C8000000}"/>
    <cellStyle name="Normal 4 2 3 2 3 3 4 2 2" xfId="27240" xr:uid="{00000000-0005-0000-0000-0000C8000000}"/>
    <cellStyle name="Normal 4 2 3 2 3 3 4 3" xfId="22315" xr:uid="{00000000-0005-0000-0000-0000C8000000}"/>
    <cellStyle name="Normal 4 2 3 2 3 3 5" xfId="8279" xr:uid="{00000000-0005-0000-0000-0000C8000000}"/>
    <cellStyle name="Normal 4 2 3 2 3 3 5 2" xfId="16576" xr:uid="{00000000-0005-0000-0000-0000C8000000}"/>
    <cellStyle name="Normal 4 2 3 2 3 3 5 2 2" xfId="29734" xr:uid="{00000000-0005-0000-0000-0000C8000000}"/>
    <cellStyle name="Normal 4 2 3 2 3 3 5 3" xfId="24733" xr:uid="{00000000-0005-0000-0000-0000C8000000}"/>
    <cellStyle name="Normal 4 2 3 2 3 3 6" xfId="8580" xr:uid="{00000000-0005-0000-0000-0000C8000000}"/>
    <cellStyle name="Normal 4 2 3 2 3 3 6 2" xfId="16877" xr:uid="{00000000-0005-0000-0000-0000C8000000}"/>
    <cellStyle name="Normal 4 2 3 2 3 3 6 3" xfId="25954" xr:uid="{00000000-0005-0000-0000-0000C8000000}"/>
    <cellStyle name="Normal 4 2 3 2 3 3 7" xfId="8914" xr:uid="{00000000-0005-0000-0000-000080020000}"/>
    <cellStyle name="Normal 4 2 3 2 3 3 7 2" xfId="17212" xr:uid="{00000000-0005-0000-0000-000080020000}"/>
    <cellStyle name="Normal 4 2 3 2 3 3 8" xfId="12510" xr:uid="{00000000-0005-0000-0000-0000C8000000}"/>
    <cellStyle name="Normal 4 2 3 2 3 3 8 2" xfId="20808" xr:uid="{00000000-0005-0000-0000-0000C8000000}"/>
    <cellStyle name="Normal 4 2 3 2 3 3 9" xfId="13288" xr:uid="{00000000-0005-0000-0000-00008A030000}"/>
    <cellStyle name="Normal 4 2 3 2 3 4" xfId="591" xr:uid="{00000000-0005-0000-0000-000082020000}"/>
    <cellStyle name="Normal 4 2 3 2 3 4 2" xfId="1497" xr:uid="{00000000-0005-0000-0000-000083020000}"/>
    <cellStyle name="Normal 4 2 3 2 3 4 2 2" xfId="3322" xr:uid="{00000000-0005-0000-0000-000083020000}"/>
    <cellStyle name="Normal 4 2 3 2 3 4 2 2 2" xfId="11699" xr:uid="{00000000-0005-0000-0000-000083020000}"/>
    <cellStyle name="Normal 4 2 3 2 3 4 2 2 2 2" xfId="19997" xr:uid="{00000000-0005-0000-0000-000083020000}"/>
    <cellStyle name="Normal 4 2 3 2 3 4 2 2 3" xfId="15771" xr:uid="{00000000-0005-0000-0000-000083020000}"/>
    <cellStyle name="Normal 4 2 3 2 3 4 2 2 4" xfId="28932" xr:uid="{00000000-0005-0000-0000-0000DD010000}"/>
    <cellStyle name="Normal 4 2 3 2 3 4 2 2 5" xfId="7474" xr:uid="{00000000-0005-0000-0000-000083020000}"/>
    <cellStyle name="Normal 4 2 3 2 3 4 2 2 6" xfId="33848" xr:uid="{230348E3-137D-4757-8B29-BF89731CAF1E}"/>
    <cellStyle name="Normal 4 2 3 2 3 4 2 3" xfId="9882" xr:uid="{00000000-0005-0000-0000-000083020000}"/>
    <cellStyle name="Normal 4 2 3 2 3 4 2 3 2" xfId="18180" xr:uid="{00000000-0005-0000-0000-000083020000}"/>
    <cellStyle name="Normal 4 2 3 2 3 4 2 4" xfId="13757" xr:uid="{00000000-0005-0000-0000-00008D030000}"/>
    <cellStyle name="Normal 4 2 3 2 3 4 2 5" xfId="23931" xr:uid="{00000000-0005-0000-0000-0000DD010000}"/>
    <cellStyle name="Normal 4 2 3 2 3 4 2 6" xfId="5458" xr:uid="{00000000-0005-0000-0000-00008D030000}"/>
    <cellStyle name="Normal 4 2 3 2 3 4 2 7" xfId="32032" xr:uid="{5A1D5611-6312-4843-9977-0DEF0B64C177}"/>
    <cellStyle name="Normal 4 2 3 2 3 4 3" xfId="2427" xr:uid="{00000000-0005-0000-0000-000082020000}"/>
    <cellStyle name="Normal 4 2 3 2 3 4 3 2" xfId="10804" xr:uid="{00000000-0005-0000-0000-000082020000}"/>
    <cellStyle name="Normal 4 2 3 2 3 4 3 2 2" xfId="19102" xr:uid="{00000000-0005-0000-0000-000082020000}"/>
    <cellStyle name="Normal 4 2 3 2 3 4 3 2 3" xfId="27687" xr:uid="{00000000-0005-0000-0000-0000DD010000}"/>
    <cellStyle name="Normal 4 2 3 2 3 4 3 3" xfId="14949" xr:uid="{00000000-0005-0000-0000-000082020000}"/>
    <cellStyle name="Normal 4 2 3 2 3 4 3 4" xfId="22738" xr:uid="{00000000-0005-0000-0000-0000DD010000}"/>
    <cellStyle name="Normal 4 2 3 2 3 4 3 5" xfId="6651" xr:uid="{00000000-0005-0000-0000-000082020000}"/>
    <cellStyle name="Normal 4 2 3 2 3 4 3 6" xfId="32953" xr:uid="{66DD9B62-54FA-4D14-8B0F-E9635362DD0B}"/>
    <cellStyle name="Normal 4 2 3 2 3 4 4" xfId="8988" xr:uid="{00000000-0005-0000-0000-000082020000}"/>
    <cellStyle name="Normal 4 2 3 2 3 4 4 2" xfId="17286" xr:uid="{00000000-0005-0000-0000-000082020000}"/>
    <cellStyle name="Normal 4 2 3 2 3 4 4 2 2" xfId="30117" xr:uid="{00000000-0005-0000-0000-0000DD010000}"/>
    <cellStyle name="Normal 4 2 3 2 3 4 4 3" xfId="25116" xr:uid="{00000000-0005-0000-0000-0000DD010000}"/>
    <cellStyle name="Normal 4 2 3 2 3 4 5" xfId="13361" xr:uid="{00000000-0005-0000-0000-00008C030000}"/>
    <cellStyle name="Normal 4 2 3 2 3 4 5 2" xfId="26401" xr:uid="{00000000-0005-0000-0000-0000DD010000}"/>
    <cellStyle name="Normal 4 2 3 2 3 4 6" xfId="21494" xr:uid="{00000000-0005-0000-0000-0000DD010000}"/>
    <cellStyle name="Normal 4 2 3 2 3 4 7" xfId="4991" xr:uid="{00000000-0005-0000-0000-00008C030000}"/>
    <cellStyle name="Normal 4 2 3 2 3 4 8" xfId="31095" xr:uid="{DE74A7BE-4D95-4D4A-8F1D-45ED2A804F92}"/>
    <cellStyle name="Normal 4 2 3 2 3 5" xfId="663" xr:uid="{00000000-0005-0000-0000-000084020000}"/>
    <cellStyle name="Normal 4 2 3 2 3 5 2" xfId="1569" xr:uid="{00000000-0005-0000-0000-000085020000}"/>
    <cellStyle name="Normal 4 2 3 2 3 5 2 2" xfId="3394" xr:uid="{00000000-0005-0000-0000-000085020000}"/>
    <cellStyle name="Normal 4 2 3 2 3 5 2 2 2" xfId="11771" xr:uid="{00000000-0005-0000-0000-000085020000}"/>
    <cellStyle name="Normal 4 2 3 2 3 5 2 2 2 2" xfId="20069" xr:uid="{00000000-0005-0000-0000-000085020000}"/>
    <cellStyle name="Normal 4 2 3 2 3 5 2 2 3" xfId="15843" xr:uid="{00000000-0005-0000-0000-000085020000}"/>
    <cellStyle name="Normal 4 2 3 2 3 5 2 2 4" xfId="29003" xr:uid="{00000000-0005-0000-0000-0000DE010000}"/>
    <cellStyle name="Normal 4 2 3 2 3 5 2 2 5" xfId="7546" xr:uid="{00000000-0005-0000-0000-000085020000}"/>
    <cellStyle name="Normal 4 2 3 2 3 5 2 2 6" xfId="33920" xr:uid="{D9408156-E42D-454E-A757-6FB61DCE7F8B}"/>
    <cellStyle name="Normal 4 2 3 2 3 5 2 3" xfId="9954" xr:uid="{00000000-0005-0000-0000-000085020000}"/>
    <cellStyle name="Normal 4 2 3 2 3 5 2 3 2" xfId="18252" xr:uid="{00000000-0005-0000-0000-000085020000}"/>
    <cellStyle name="Normal 4 2 3 2 3 5 2 4" xfId="13829" xr:uid="{00000000-0005-0000-0000-00008F030000}"/>
    <cellStyle name="Normal 4 2 3 2 3 5 2 5" xfId="24002" xr:uid="{00000000-0005-0000-0000-0000DE010000}"/>
    <cellStyle name="Normal 4 2 3 2 3 5 2 6" xfId="5530" xr:uid="{00000000-0005-0000-0000-00008F030000}"/>
    <cellStyle name="Normal 4 2 3 2 3 5 2 7" xfId="32104" xr:uid="{AD353208-65C4-4BBF-9E94-A5B2E58E3781}"/>
    <cellStyle name="Normal 4 2 3 2 3 5 3" xfId="2499" xr:uid="{00000000-0005-0000-0000-000084020000}"/>
    <cellStyle name="Normal 4 2 3 2 3 5 3 2" xfId="10876" xr:uid="{00000000-0005-0000-0000-000084020000}"/>
    <cellStyle name="Normal 4 2 3 2 3 5 3 2 2" xfId="19174" xr:uid="{00000000-0005-0000-0000-000084020000}"/>
    <cellStyle name="Normal 4 2 3 2 3 5 3 2 3" xfId="27758" xr:uid="{00000000-0005-0000-0000-0000DE010000}"/>
    <cellStyle name="Normal 4 2 3 2 3 5 3 3" xfId="15021" xr:uid="{00000000-0005-0000-0000-000084020000}"/>
    <cellStyle name="Normal 4 2 3 2 3 5 3 4" xfId="22809" xr:uid="{00000000-0005-0000-0000-0000DE010000}"/>
    <cellStyle name="Normal 4 2 3 2 3 5 3 5" xfId="6723" xr:uid="{00000000-0005-0000-0000-000084020000}"/>
    <cellStyle name="Normal 4 2 3 2 3 5 3 6" xfId="33025" xr:uid="{436A5892-30CA-4C38-8EBD-FFB8E79717D9}"/>
    <cellStyle name="Normal 4 2 3 2 3 5 4" xfId="9060" xr:uid="{00000000-0005-0000-0000-000084020000}"/>
    <cellStyle name="Normal 4 2 3 2 3 5 4 2" xfId="17358" xr:uid="{00000000-0005-0000-0000-000084020000}"/>
    <cellStyle name="Normal 4 2 3 2 3 5 4 2 2" xfId="30188" xr:uid="{00000000-0005-0000-0000-0000DE010000}"/>
    <cellStyle name="Normal 4 2 3 2 3 5 4 3" xfId="25187" xr:uid="{00000000-0005-0000-0000-0000DE010000}"/>
    <cellStyle name="Normal 4 2 3 2 3 5 5" xfId="13434" xr:uid="{00000000-0005-0000-0000-00008E030000}"/>
    <cellStyle name="Normal 4 2 3 2 3 5 5 2" xfId="26472" xr:uid="{00000000-0005-0000-0000-0000DE010000}"/>
    <cellStyle name="Normal 4 2 3 2 3 5 6" xfId="21565" xr:uid="{00000000-0005-0000-0000-0000DE010000}"/>
    <cellStyle name="Normal 4 2 3 2 3 5 7" xfId="5064" xr:uid="{00000000-0005-0000-0000-00008E030000}"/>
    <cellStyle name="Normal 4 2 3 2 3 5 8" xfId="31166" xr:uid="{7C68BB2F-84F2-4D82-B5A3-5963CFD4E982}"/>
    <cellStyle name="Normal 4 2 3 2 3 6" xfId="736" xr:uid="{00000000-0005-0000-0000-000086020000}"/>
    <cellStyle name="Normal 4 2 3 2 3 6 2" xfId="1641" xr:uid="{00000000-0005-0000-0000-000087020000}"/>
    <cellStyle name="Normal 4 2 3 2 3 6 2 2" xfId="3466" xr:uid="{00000000-0005-0000-0000-000087020000}"/>
    <cellStyle name="Normal 4 2 3 2 3 6 2 2 2" xfId="20141" xr:uid="{00000000-0005-0000-0000-000087020000}"/>
    <cellStyle name="Normal 4 2 3 2 3 6 2 2 3" xfId="29075" xr:uid="{00000000-0005-0000-0000-0000DF010000}"/>
    <cellStyle name="Normal 4 2 3 2 3 6 2 2 4" xfId="11843" xr:uid="{00000000-0005-0000-0000-000087020000}"/>
    <cellStyle name="Normal 4 2 3 2 3 6 2 2 5" xfId="33992" xr:uid="{53F35650-1186-4352-B4F7-579580D42E16}"/>
    <cellStyle name="Normal 4 2 3 2 3 6 2 3" xfId="10026" xr:uid="{00000000-0005-0000-0000-000087020000}"/>
    <cellStyle name="Normal 4 2 3 2 3 6 2 3 2" xfId="18324" xr:uid="{00000000-0005-0000-0000-000087020000}"/>
    <cellStyle name="Normal 4 2 3 2 3 6 2 4" xfId="15915" xr:uid="{00000000-0005-0000-0000-000087020000}"/>
    <cellStyle name="Normal 4 2 3 2 3 6 2 5" xfId="24074" xr:uid="{00000000-0005-0000-0000-0000DF010000}"/>
    <cellStyle name="Normal 4 2 3 2 3 6 2 6" xfId="7618" xr:uid="{00000000-0005-0000-0000-000087020000}"/>
    <cellStyle name="Normal 4 2 3 2 3 6 2 7" xfId="32176" xr:uid="{D6C7E86C-791A-4AEF-A856-1E3484C4D77A}"/>
    <cellStyle name="Normal 4 2 3 2 3 6 3" xfId="2571" xr:uid="{00000000-0005-0000-0000-000086020000}"/>
    <cellStyle name="Normal 4 2 3 2 3 6 3 2" xfId="10948" xr:uid="{00000000-0005-0000-0000-000086020000}"/>
    <cellStyle name="Normal 4 2 3 2 3 6 3 2 2" xfId="19246" xr:uid="{00000000-0005-0000-0000-000086020000}"/>
    <cellStyle name="Normal 4 2 3 2 3 6 3 2 3" xfId="27830" xr:uid="{00000000-0005-0000-0000-0000DF010000}"/>
    <cellStyle name="Normal 4 2 3 2 3 6 3 3" xfId="15093" xr:uid="{00000000-0005-0000-0000-000086020000}"/>
    <cellStyle name="Normal 4 2 3 2 3 6 3 4" xfId="22881" xr:uid="{00000000-0005-0000-0000-0000DF010000}"/>
    <cellStyle name="Normal 4 2 3 2 3 6 3 5" xfId="6795" xr:uid="{00000000-0005-0000-0000-000086020000}"/>
    <cellStyle name="Normal 4 2 3 2 3 6 3 6" xfId="33097" xr:uid="{62C6003B-1C6C-4CE4-8BB8-1D89B0636A0B}"/>
    <cellStyle name="Normal 4 2 3 2 3 6 4" xfId="9132" xr:uid="{00000000-0005-0000-0000-000086020000}"/>
    <cellStyle name="Normal 4 2 3 2 3 6 4 2" xfId="17430" xr:uid="{00000000-0005-0000-0000-000086020000}"/>
    <cellStyle name="Normal 4 2 3 2 3 6 4 2 2" xfId="30260" xr:uid="{00000000-0005-0000-0000-0000DF010000}"/>
    <cellStyle name="Normal 4 2 3 2 3 6 4 3" xfId="25259" xr:uid="{00000000-0005-0000-0000-0000DF010000}"/>
    <cellStyle name="Normal 4 2 3 2 3 6 5" xfId="13901" xr:uid="{00000000-0005-0000-0000-000090030000}"/>
    <cellStyle name="Normal 4 2 3 2 3 6 5 2" xfId="26544" xr:uid="{00000000-0005-0000-0000-0000DF010000}"/>
    <cellStyle name="Normal 4 2 3 2 3 6 6" xfId="21637" xr:uid="{00000000-0005-0000-0000-0000DF010000}"/>
    <cellStyle name="Normal 4 2 3 2 3 6 7" xfId="5602" xr:uid="{00000000-0005-0000-0000-000090030000}"/>
    <cellStyle name="Normal 4 2 3 2 3 6 8" xfId="31238" xr:uid="{75ED2835-13FD-47DB-84BD-E63FD4D17A9D}"/>
    <cellStyle name="Normal 4 2 3 2 3 7" xfId="822" xr:uid="{00000000-0005-0000-0000-000088020000}"/>
    <cellStyle name="Normal 4 2 3 2 3 7 2" xfId="1726" xr:uid="{00000000-0005-0000-0000-000089020000}"/>
    <cellStyle name="Normal 4 2 3 2 3 7 2 2" xfId="3550" xr:uid="{00000000-0005-0000-0000-000089020000}"/>
    <cellStyle name="Normal 4 2 3 2 3 7 2 2 2" xfId="20225" xr:uid="{00000000-0005-0000-0000-000089020000}"/>
    <cellStyle name="Normal 4 2 3 2 3 7 2 2 3" xfId="29157" xr:uid="{00000000-0005-0000-0000-0000E0010000}"/>
    <cellStyle name="Normal 4 2 3 2 3 7 2 2 4" xfId="11927" xr:uid="{00000000-0005-0000-0000-000089020000}"/>
    <cellStyle name="Normal 4 2 3 2 3 7 2 2 5" xfId="34076" xr:uid="{0C3B93F9-5F1E-4A36-AB6D-3BAC8637C39D}"/>
    <cellStyle name="Normal 4 2 3 2 3 7 2 3" xfId="10109" xr:uid="{00000000-0005-0000-0000-000089020000}"/>
    <cellStyle name="Normal 4 2 3 2 3 7 2 3 2" xfId="18407" xr:uid="{00000000-0005-0000-0000-000089020000}"/>
    <cellStyle name="Normal 4 2 3 2 3 7 2 4" xfId="15998" xr:uid="{00000000-0005-0000-0000-000089020000}"/>
    <cellStyle name="Normal 4 2 3 2 3 7 2 5" xfId="24156" xr:uid="{00000000-0005-0000-0000-0000E0010000}"/>
    <cellStyle name="Normal 4 2 3 2 3 7 2 6" xfId="7701" xr:uid="{00000000-0005-0000-0000-000089020000}"/>
    <cellStyle name="Normal 4 2 3 2 3 7 2 7" xfId="32260" xr:uid="{DDA86B06-F09A-4E91-8C85-8FD768C5EC90}"/>
    <cellStyle name="Normal 4 2 3 2 3 7 3" xfId="2655" xr:uid="{00000000-0005-0000-0000-000088020000}"/>
    <cellStyle name="Normal 4 2 3 2 3 7 3 2" xfId="11032" xr:uid="{00000000-0005-0000-0000-000088020000}"/>
    <cellStyle name="Normal 4 2 3 2 3 7 3 2 2" xfId="19330" xr:uid="{00000000-0005-0000-0000-000088020000}"/>
    <cellStyle name="Normal 4 2 3 2 3 7 3 2 3" xfId="27912" xr:uid="{00000000-0005-0000-0000-0000E0010000}"/>
    <cellStyle name="Normal 4 2 3 2 3 7 3 3" xfId="15176" xr:uid="{00000000-0005-0000-0000-000088020000}"/>
    <cellStyle name="Normal 4 2 3 2 3 7 3 4" xfId="22963" xr:uid="{00000000-0005-0000-0000-0000E0010000}"/>
    <cellStyle name="Normal 4 2 3 2 3 7 3 5" xfId="6878" xr:uid="{00000000-0005-0000-0000-000088020000}"/>
    <cellStyle name="Normal 4 2 3 2 3 7 3 6" xfId="33181" xr:uid="{9E54B691-563D-41B5-8A68-D3376F3FE1AA}"/>
    <cellStyle name="Normal 4 2 3 2 3 7 4" xfId="9215" xr:uid="{00000000-0005-0000-0000-000088020000}"/>
    <cellStyle name="Normal 4 2 3 2 3 7 4 2" xfId="17513" xr:uid="{00000000-0005-0000-0000-000088020000}"/>
    <cellStyle name="Normal 4 2 3 2 3 7 4 2 2" xfId="30342" xr:uid="{00000000-0005-0000-0000-0000E0010000}"/>
    <cellStyle name="Normal 4 2 3 2 3 7 4 3" xfId="25341" xr:uid="{00000000-0005-0000-0000-0000E0010000}"/>
    <cellStyle name="Normal 4 2 3 2 3 7 5" xfId="13985" xr:uid="{00000000-0005-0000-0000-000091030000}"/>
    <cellStyle name="Normal 4 2 3 2 3 7 5 2" xfId="26627" xr:uid="{00000000-0005-0000-0000-0000E0010000}"/>
    <cellStyle name="Normal 4 2 3 2 3 7 6" xfId="21719" xr:uid="{00000000-0005-0000-0000-0000E0010000}"/>
    <cellStyle name="Normal 4 2 3 2 3 7 7" xfId="5686" xr:uid="{00000000-0005-0000-0000-000091030000}"/>
    <cellStyle name="Normal 4 2 3 2 3 7 8" xfId="31321" xr:uid="{E56323DD-1EFC-4207-87C2-9BB0210B6411}"/>
    <cellStyle name="Normal 4 2 3 2 3 8" xfId="894" xr:uid="{00000000-0005-0000-0000-00008A020000}"/>
    <cellStyle name="Normal 4 2 3 2 3 8 2" xfId="1798" xr:uid="{00000000-0005-0000-0000-00008B020000}"/>
    <cellStyle name="Normal 4 2 3 2 3 8 2 2" xfId="3622" xr:uid="{00000000-0005-0000-0000-00008B020000}"/>
    <cellStyle name="Normal 4 2 3 2 3 8 2 2 2" xfId="20297" xr:uid="{00000000-0005-0000-0000-00008B020000}"/>
    <cellStyle name="Normal 4 2 3 2 3 8 2 2 3" xfId="29229" xr:uid="{00000000-0005-0000-0000-0000E1010000}"/>
    <cellStyle name="Normal 4 2 3 2 3 8 2 2 4" xfId="11999" xr:uid="{00000000-0005-0000-0000-00008B020000}"/>
    <cellStyle name="Normal 4 2 3 2 3 8 2 2 5" xfId="34148" xr:uid="{EA48FD96-1770-4DA9-AD0B-FB754C04C4FB}"/>
    <cellStyle name="Normal 4 2 3 2 3 8 2 3" xfId="10181" xr:uid="{00000000-0005-0000-0000-00008B020000}"/>
    <cellStyle name="Normal 4 2 3 2 3 8 2 3 2" xfId="18479" xr:uid="{00000000-0005-0000-0000-00008B020000}"/>
    <cellStyle name="Normal 4 2 3 2 3 8 2 4" xfId="16070" xr:uid="{00000000-0005-0000-0000-00008B020000}"/>
    <cellStyle name="Normal 4 2 3 2 3 8 2 5" xfId="24228" xr:uid="{00000000-0005-0000-0000-0000E1010000}"/>
    <cellStyle name="Normal 4 2 3 2 3 8 2 6" xfId="7773" xr:uid="{00000000-0005-0000-0000-00008B020000}"/>
    <cellStyle name="Normal 4 2 3 2 3 8 2 7" xfId="32332" xr:uid="{5C8E4A50-0A98-4B24-A9BF-72A6F7EB756D}"/>
    <cellStyle name="Normal 4 2 3 2 3 8 3" xfId="2727" xr:uid="{00000000-0005-0000-0000-00008A020000}"/>
    <cellStyle name="Normal 4 2 3 2 3 8 3 2" xfId="11104" xr:uid="{00000000-0005-0000-0000-00008A020000}"/>
    <cellStyle name="Normal 4 2 3 2 3 8 3 2 2" xfId="19402" xr:uid="{00000000-0005-0000-0000-00008A020000}"/>
    <cellStyle name="Normal 4 2 3 2 3 8 3 2 3" xfId="27984" xr:uid="{00000000-0005-0000-0000-0000E1010000}"/>
    <cellStyle name="Normal 4 2 3 2 3 8 3 3" xfId="15248" xr:uid="{00000000-0005-0000-0000-00008A020000}"/>
    <cellStyle name="Normal 4 2 3 2 3 8 3 4" xfId="23035" xr:uid="{00000000-0005-0000-0000-0000E1010000}"/>
    <cellStyle name="Normal 4 2 3 2 3 8 3 5" xfId="6950" xr:uid="{00000000-0005-0000-0000-00008A020000}"/>
    <cellStyle name="Normal 4 2 3 2 3 8 3 6" xfId="33253" xr:uid="{169E566C-D698-4D77-AB42-7789D9D950B9}"/>
    <cellStyle name="Normal 4 2 3 2 3 8 4" xfId="9287" xr:uid="{00000000-0005-0000-0000-00008A020000}"/>
    <cellStyle name="Normal 4 2 3 2 3 8 4 2" xfId="17585" xr:uid="{00000000-0005-0000-0000-00008A020000}"/>
    <cellStyle name="Normal 4 2 3 2 3 8 4 2 2" xfId="30414" xr:uid="{00000000-0005-0000-0000-0000E1010000}"/>
    <cellStyle name="Normal 4 2 3 2 3 8 4 3" xfId="25413" xr:uid="{00000000-0005-0000-0000-0000E1010000}"/>
    <cellStyle name="Normal 4 2 3 2 3 8 5" xfId="14057" xr:uid="{00000000-0005-0000-0000-000092030000}"/>
    <cellStyle name="Normal 4 2 3 2 3 8 5 2" xfId="26699" xr:uid="{00000000-0005-0000-0000-0000E1010000}"/>
    <cellStyle name="Normal 4 2 3 2 3 8 6" xfId="21791" xr:uid="{00000000-0005-0000-0000-0000E1010000}"/>
    <cellStyle name="Normal 4 2 3 2 3 8 7" xfId="5758" xr:uid="{00000000-0005-0000-0000-000092030000}"/>
    <cellStyle name="Normal 4 2 3 2 3 8 8" xfId="31393" xr:uid="{418D5BAF-CD27-4C9B-B223-02D310B01DEF}"/>
    <cellStyle name="Normal 4 2 3 2 3 9" xfId="967" xr:uid="{00000000-0005-0000-0000-00008C020000}"/>
    <cellStyle name="Normal 4 2 3 2 3 9 2" xfId="1871" xr:uid="{00000000-0005-0000-0000-00008D020000}"/>
    <cellStyle name="Normal 4 2 3 2 3 9 2 2" xfId="3694" xr:uid="{00000000-0005-0000-0000-00008D020000}"/>
    <cellStyle name="Normal 4 2 3 2 3 9 2 2 2" xfId="20369" xr:uid="{00000000-0005-0000-0000-00008D020000}"/>
    <cellStyle name="Normal 4 2 3 2 3 9 2 2 3" xfId="29301" xr:uid="{00000000-0005-0000-0000-0000E2010000}"/>
    <cellStyle name="Normal 4 2 3 2 3 9 2 2 4" xfId="12071" xr:uid="{00000000-0005-0000-0000-00008D020000}"/>
    <cellStyle name="Normal 4 2 3 2 3 9 2 2 5" xfId="34220" xr:uid="{2EA7F710-B93D-47DE-8398-F9E05F1EDDC8}"/>
    <cellStyle name="Normal 4 2 3 2 3 9 2 3" xfId="10253" xr:uid="{00000000-0005-0000-0000-00008D020000}"/>
    <cellStyle name="Normal 4 2 3 2 3 9 2 3 2" xfId="18551" xr:uid="{00000000-0005-0000-0000-00008D020000}"/>
    <cellStyle name="Normal 4 2 3 2 3 9 2 4" xfId="16142" xr:uid="{00000000-0005-0000-0000-00008D020000}"/>
    <cellStyle name="Normal 4 2 3 2 3 9 2 5" xfId="24300" xr:uid="{00000000-0005-0000-0000-0000E2010000}"/>
    <cellStyle name="Normal 4 2 3 2 3 9 2 6" xfId="7845" xr:uid="{00000000-0005-0000-0000-00008D020000}"/>
    <cellStyle name="Normal 4 2 3 2 3 9 2 7" xfId="32403" xr:uid="{3AFBE579-7C13-461D-8E3A-CAFF1CE3451A}"/>
    <cellStyle name="Normal 4 2 3 2 3 9 3" xfId="2799" xr:uid="{00000000-0005-0000-0000-00008C020000}"/>
    <cellStyle name="Normal 4 2 3 2 3 9 3 2" xfId="11176" xr:uid="{00000000-0005-0000-0000-00008C020000}"/>
    <cellStyle name="Normal 4 2 3 2 3 9 3 2 2" xfId="19474" xr:uid="{00000000-0005-0000-0000-00008C020000}"/>
    <cellStyle name="Normal 4 2 3 2 3 9 3 2 3" xfId="28056" xr:uid="{00000000-0005-0000-0000-0000E2010000}"/>
    <cellStyle name="Normal 4 2 3 2 3 9 3 3" xfId="15320" xr:uid="{00000000-0005-0000-0000-00008C020000}"/>
    <cellStyle name="Normal 4 2 3 2 3 9 3 4" xfId="23107" xr:uid="{00000000-0005-0000-0000-0000E2010000}"/>
    <cellStyle name="Normal 4 2 3 2 3 9 3 5" xfId="7022" xr:uid="{00000000-0005-0000-0000-00008C020000}"/>
    <cellStyle name="Normal 4 2 3 2 3 9 3 6" xfId="33325" xr:uid="{F735447C-94A5-4CF1-84EE-9F62F501F507}"/>
    <cellStyle name="Normal 4 2 3 2 3 9 4" xfId="9359" xr:uid="{00000000-0005-0000-0000-00008C020000}"/>
    <cellStyle name="Normal 4 2 3 2 3 9 4 2" xfId="17657" xr:uid="{00000000-0005-0000-0000-00008C020000}"/>
    <cellStyle name="Normal 4 2 3 2 3 9 4 2 2" xfId="30486" xr:uid="{00000000-0005-0000-0000-0000E2010000}"/>
    <cellStyle name="Normal 4 2 3 2 3 9 4 3" xfId="25485" xr:uid="{00000000-0005-0000-0000-0000E2010000}"/>
    <cellStyle name="Normal 4 2 3 2 3 9 5" xfId="14129" xr:uid="{00000000-0005-0000-0000-000093030000}"/>
    <cellStyle name="Normal 4 2 3 2 3 9 5 2" xfId="26771" xr:uid="{00000000-0005-0000-0000-0000E2010000}"/>
    <cellStyle name="Normal 4 2 3 2 3 9 6" xfId="21863" xr:uid="{00000000-0005-0000-0000-0000E2010000}"/>
    <cellStyle name="Normal 4 2 3 2 3 9 7" xfId="5830" xr:uid="{00000000-0005-0000-0000-000093030000}"/>
    <cellStyle name="Normal 4 2 3 2 3 9 8" xfId="31464" xr:uid="{EE223143-B089-4987-B181-607AC1564C44}"/>
    <cellStyle name="Normal 4 2 3 2 4" xfId="402" xr:uid="{00000000-0005-0000-0000-00008E020000}"/>
    <cellStyle name="Normal 4 2 3 2 4 10" xfId="20997" xr:uid="{00000000-0005-0000-0000-0000C9000000}"/>
    <cellStyle name="Normal 4 2 3 2 4 11" xfId="4341" xr:uid="{00000000-0005-0000-0000-000094030000}"/>
    <cellStyle name="Normal 4 2 3 2 4 12" xfId="30914" xr:uid="{FC2397CD-1975-48AF-9CBA-DE281858E57D}"/>
    <cellStyle name="Normal 4 2 3 2 4 2" xfId="1150" xr:uid="{00000000-0005-0000-0000-00008F020000}"/>
    <cellStyle name="Normal 4 2 3 2 4 2 10" xfId="5275" xr:uid="{00000000-0005-0000-0000-000095030000}"/>
    <cellStyle name="Normal 4 2 3 2 4 2 11" xfId="31644" xr:uid="{06E0C313-6F53-4F4C-98C9-F5402CF320D6}"/>
    <cellStyle name="Normal 4 2 3 2 4 2 2" xfId="2053" xr:uid="{00000000-0005-0000-0000-000090020000}"/>
    <cellStyle name="Normal 4 2 3 2 4 2 2 2" xfId="3874" xr:uid="{00000000-0005-0000-0000-000090020000}"/>
    <cellStyle name="Normal 4 2 3 2 4 2 2 2 2" xfId="12251" xr:uid="{00000000-0005-0000-0000-000090020000}"/>
    <cellStyle name="Normal 4 2 3 2 4 2 2 2 2 2" xfId="20549" xr:uid="{00000000-0005-0000-0000-000090020000}"/>
    <cellStyle name="Normal 4 2 3 2 4 2 2 2 2 3" xfId="29481" xr:uid="{00000000-0005-0000-0000-0000E4010000}"/>
    <cellStyle name="Normal 4 2 3 2 4 2 2 2 3" xfId="16322" xr:uid="{00000000-0005-0000-0000-000090020000}"/>
    <cellStyle name="Normal 4 2 3 2 4 2 2 2 4" xfId="24480" xr:uid="{00000000-0005-0000-0000-0000E4010000}"/>
    <cellStyle name="Normal 4 2 3 2 4 2 2 2 5" xfId="8025" xr:uid="{00000000-0005-0000-0000-000090020000}"/>
    <cellStyle name="Normal 4 2 3 2 4 2 2 2 6" xfId="34400" xr:uid="{BC75B9AE-7036-4FF5-B881-4EA98183E180}"/>
    <cellStyle name="Normal 4 2 3 2 4 2 2 3" xfId="10433" xr:uid="{00000000-0005-0000-0000-000090020000}"/>
    <cellStyle name="Normal 4 2 3 2 4 2 2 3 2" xfId="18731" xr:uid="{00000000-0005-0000-0000-000090020000}"/>
    <cellStyle name="Normal 4 2 3 2 4 2 2 3 2 2" xfId="28236" xr:uid="{00000000-0005-0000-0000-0000E4010000}"/>
    <cellStyle name="Normal 4 2 3 2 4 2 2 3 3" xfId="23287" xr:uid="{00000000-0005-0000-0000-0000E4010000}"/>
    <cellStyle name="Normal 4 2 3 2 4 2 2 4" xfId="14532" xr:uid="{00000000-0005-0000-0000-0000CA000000}"/>
    <cellStyle name="Normal 4 2 3 2 4 2 2 4 2" xfId="30666" xr:uid="{00000000-0005-0000-0000-0000E4010000}"/>
    <cellStyle name="Normal 4 2 3 2 4 2 2 4 3" xfId="25665" xr:uid="{00000000-0005-0000-0000-0000E4010000}"/>
    <cellStyle name="Normal 4 2 3 2 4 2 2 5" xfId="26951" xr:uid="{00000000-0005-0000-0000-0000E4010000}"/>
    <cellStyle name="Normal 4 2 3 2 4 2 2 6" xfId="22043" xr:uid="{00000000-0005-0000-0000-0000E4010000}"/>
    <cellStyle name="Normal 4 2 3 2 4 2 2 7" xfId="6234" xr:uid="{00000000-0005-0000-0000-0000CA000000}"/>
    <cellStyle name="Normal 4 2 3 2 4 2 2 8" xfId="32583" xr:uid="{6F99AD87-BED3-49A3-92BA-52B5DBE246DD}"/>
    <cellStyle name="Normal 4 2 3 2 4 2 3" xfId="2979" xr:uid="{00000000-0005-0000-0000-00008F020000}"/>
    <cellStyle name="Normal 4 2 3 2 4 2 3 2" xfId="11356" xr:uid="{00000000-0005-0000-0000-00008F020000}"/>
    <cellStyle name="Normal 4 2 3 2 4 2 3 2 2" xfId="19654" xr:uid="{00000000-0005-0000-0000-00008F020000}"/>
    <cellStyle name="Normal 4 2 3 2 4 2 3 2 3" xfId="28545" xr:uid="{00000000-0005-0000-0000-0000CA000000}"/>
    <cellStyle name="Normal 4 2 3 2 4 2 3 3" xfId="14833" xr:uid="{00000000-0005-0000-0000-0000CA000000}"/>
    <cellStyle name="Normal 4 2 3 2 4 2 3 4" xfId="23581" xr:uid="{00000000-0005-0000-0000-0000CA000000}"/>
    <cellStyle name="Normal 4 2 3 2 4 2 3 5" xfId="6535" xr:uid="{00000000-0005-0000-0000-0000CA000000}"/>
    <cellStyle name="Normal 4 2 3 2 4 2 3 6" xfId="33505" xr:uid="{83C6C531-1E1C-4C1B-A913-ECA041990FB6}"/>
    <cellStyle name="Normal 4 2 3 2 4 2 4" xfId="8315" xr:uid="{00000000-0005-0000-0000-0000CA000000}"/>
    <cellStyle name="Normal 4 2 3 2 4 2 4 2" xfId="16612" xr:uid="{00000000-0005-0000-0000-0000CA000000}"/>
    <cellStyle name="Normal 4 2 3 2 4 2 4 2 2" xfId="27276" xr:uid="{00000000-0005-0000-0000-0000CA000000}"/>
    <cellStyle name="Normal 4 2 3 2 4 2 4 3" xfId="22351" xr:uid="{00000000-0005-0000-0000-0000CA000000}"/>
    <cellStyle name="Normal 4 2 3 2 4 2 5" xfId="8616" xr:uid="{00000000-0005-0000-0000-0000CA000000}"/>
    <cellStyle name="Normal 4 2 3 2 4 2 5 2" xfId="16913" xr:uid="{00000000-0005-0000-0000-0000CA000000}"/>
    <cellStyle name="Normal 4 2 3 2 4 2 5 2 2" xfId="29770" xr:uid="{00000000-0005-0000-0000-0000CA000000}"/>
    <cellStyle name="Normal 4 2 3 2 4 2 5 3" xfId="24769" xr:uid="{00000000-0005-0000-0000-0000CA000000}"/>
    <cellStyle name="Normal 4 2 3 2 4 2 6" xfId="9539" xr:uid="{00000000-0005-0000-0000-00008F020000}"/>
    <cellStyle name="Normal 4 2 3 2 4 2 6 2" xfId="17837" xr:uid="{00000000-0005-0000-0000-00008F020000}"/>
    <cellStyle name="Normal 4 2 3 2 4 2 6 3" xfId="25990" xr:uid="{00000000-0005-0000-0000-0000CA000000}"/>
    <cellStyle name="Normal 4 2 3 2 4 2 7" xfId="12546" xr:uid="{00000000-0005-0000-0000-0000CA000000}"/>
    <cellStyle name="Normal 4 2 3 2 4 2 7 2" xfId="20844" xr:uid="{00000000-0005-0000-0000-0000CA000000}"/>
    <cellStyle name="Normal 4 2 3 2 4 2 8" xfId="13574" xr:uid="{00000000-0005-0000-0000-000095030000}"/>
    <cellStyle name="Normal 4 2 3 2 4 2 9" xfId="21141" xr:uid="{00000000-0005-0000-0000-0000CA000000}"/>
    <cellStyle name="Normal 4 2 3 2 4 3" xfId="1313" xr:uid="{00000000-0005-0000-0000-000091020000}"/>
    <cellStyle name="Normal 4 2 3 2 4 3 2" xfId="3139" xr:uid="{00000000-0005-0000-0000-000091020000}"/>
    <cellStyle name="Normal 4 2 3 2 4 3 2 2" xfId="11516" xr:uid="{00000000-0005-0000-0000-000091020000}"/>
    <cellStyle name="Normal 4 2 3 2 4 3 2 2 2" xfId="19814" xr:uid="{00000000-0005-0000-0000-000091020000}"/>
    <cellStyle name="Normal 4 2 3 2 4 3 2 2 3" xfId="28750" xr:uid="{00000000-0005-0000-0000-0000E3010000}"/>
    <cellStyle name="Normal 4 2 3 2 4 3 2 3" xfId="15588" xr:uid="{00000000-0005-0000-0000-000091020000}"/>
    <cellStyle name="Normal 4 2 3 2 4 3 2 4" xfId="23749" xr:uid="{00000000-0005-0000-0000-0000E3010000}"/>
    <cellStyle name="Normal 4 2 3 2 4 3 2 5" xfId="7291" xr:uid="{00000000-0005-0000-0000-000091020000}"/>
    <cellStyle name="Normal 4 2 3 2 4 3 2 6" xfId="33665" xr:uid="{60D4A30F-743D-4E78-8919-237F9BDBEFD7}"/>
    <cellStyle name="Normal 4 2 3 2 4 3 3" xfId="9699" xr:uid="{00000000-0005-0000-0000-000091020000}"/>
    <cellStyle name="Normal 4 2 3 2 4 3 3 2" xfId="17997" xr:uid="{00000000-0005-0000-0000-000091020000}"/>
    <cellStyle name="Normal 4 2 3 2 4 3 3 2 2" xfId="27505" xr:uid="{00000000-0005-0000-0000-0000E3010000}"/>
    <cellStyle name="Normal 4 2 3 2 4 3 3 3" xfId="22556" xr:uid="{00000000-0005-0000-0000-0000E3010000}"/>
    <cellStyle name="Normal 4 2 3 2 4 3 4" xfId="14388" xr:uid="{00000000-0005-0000-0000-0000C9000000}"/>
    <cellStyle name="Normal 4 2 3 2 4 3 4 2" xfId="29935" xr:uid="{00000000-0005-0000-0000-0000E3010000}"/>
    <cellStyle name="Normal 4 2 3 2 4 3 4 3" xfId="24934" xr:uid="{00000000-0005-0000-0000-0000E3010000}"/>
    <cellStyle name="Normal 4 2 3 2 4 3 5" xfId="26219" xr:uid="{00000000-0005-0000-0000-0000E3010000}"/>
    <cellStyle name="Normal 4 2 3 2 4 3 6" xfId="21311" xr:uid="{00000000-0005-0000-0000-0000E3010000}"/>
    <cellStyle name="Normal 4 2 3 2 4 3 7" xfId="6090" xr:uid="{00000000-0005-0000-0000-0000C9000000}"/>
    <cellStyle name="Normal 4 2 3 2 4 3 8" xfId="31849" xr:uid="{6B8BF7DA-1A4A-47E1-A1D2-C79814E960C2}"/>
    <cellStyle name="Normal 4 2 3 2 4 4" xfId="2243" xr:uid="{00000000-0005-0000-0000-00008E020000}"/>
    <cellStyle name="Normal 4 2 3 2 4 4 2" xfId="10620" xr:uid="{00000000-0005-0000-0000-00008E020000}"/>
    <cellStyle name="Normal 4 2 3 2 4 4 2 2" xfId="18918" xr:uid="{00000000-0005-0000-0000-00008E020000}"/>
    <cellStyle name="Normal 4 2 3 2 4 4 2 3" xfId="28401" xr:uid="{00000000-0005-0000-0000-0000C9000000}"/>
    <cellStyle name="Normal 4 2 3 2 4 4 3" xfId="14689" xr:uid="{00000000-0005-0000-0000-0000C9000000}"/>
    <cellStyle name="Normal 4 2 3 2 4 4 4" xfId="23437" xr:uid="{00000000-0005-0000-0000-0000C9000000}"/>
    <cellStyle name="Normal 4 2 3 2 4 4 5" xfId="6391" xr:uid="{00000000-0005-0000-0000-0000C9000000}"/>
    <cellStyle name="Normal 4 2 3 2 4 4 6" xfId="32769" xr:uid="{A7C31671-B8F6-4F14-BEF6-6970AAB248DE}"/>
    <cellStyle name="Normal 4 2 3 2 4 5" xfId="8171" xr:uid="{00000000-0005-0000-0000-0000C9000000}"/>
    <cellStyle name="Normal 4 2 3 2 4 5 2" xfId="16468" xr:uid="{00000000-0005-0000-0000-0000C9000000}"/>
    <cellStyle name="Normal 4 2 3 2 4 5 2 2" xfId="27132" xr:uid="{00000000-0005-0000-0000-0000C9000000}"/>
    <cellStyle name="Normal 4 2 3 2 4 5 3" xfId="22207" xr:uid="{00000000-0005-0000-0000-0000C9000000}"/>
    <cellStyle name="Normal 4 2 3 2 4 6" xfId="8472" xr:uid="{00000000-0005-0000-0000-0000C9000000}"/>
    <cellStyle name="Normal 4 2 3 2 4 6 2" xfId="16769" xr:uid="{00000000-0005-0000-0000-0000C9000000}"/>
    <cellStyle name="Normal 4 2 3 2 4 6 2 2" xfId="29626" xr:uid="{00000000-0005-0000-0000-0000C9000000}"/>
    <cellStyle name="Normal 4 2 3 2 4 6 3" xfId="24625" xr:uid="{00000000-0005-0000-0000-0000C9000000}"/>
    <cellStyle name="Normal 4 2 3 2 4 7" xfId="8805" xr:uid="{00000000-0005-0000-0000-00008E020000}"/>
    <cellStyle name="Normal 4 2 3 2 4 7 2" xfId="17103" xr:uid="{00000000-0005-0000-0000-00008E020000}"/>
    <cellStyle name="Normal 4 2 3 2 4 7 3" xfId="25846" xr:uid="{00000000-0005-0000-0000-0000C9000000}"/>
    <cellStyle name="Normal 4 2 3 2 4 8" xfId="12402" xr:uid="{00000000-0005-0000-0000-0000C9000000}"/>
    <cellStyle name="Normal 4 2 3 2 4 8 2" xfId="20700" xr:uid="{00000000-0005-0000-0000-0000C9000000}"/>
    <cellStyle name="Normal 4 2 3 2 4 9" xfId="12847" xr:uid="{00000000-0005-0000-0000-000094030000}"/>
    <cellStyle name="Normal 4 2 3 2 5" xfId="476" xr:uid="{00000000-0005-0000-0000-000092020000}"/>
    <cellStyle name="Normal 4 2 3 2 5 10" xfId="21069" xr:uid="{00000000-0005-0000-0000-0000CB000000}"/>
    <cellStyle name="Normal 4 2 3 2 5 11" xfId="4369" xr:uid="{00000000-0005-0000-0000-000096030000}"/>
    <cellStyle name="Normal 4 2 3 2 5 12" xfId="30986" xr:uid="{21053CD1-DE4C-4688-9696-24F8346EE2C9}"/>
    <cellStyle name="Normal 4 2 3 2 5 2" xfId="1387" xr:uid="{00000000-0005-0000-0000-000093020000}"/>
    <cellStyle name="Normal 4 2 3 2 5 2 2" xfId="3212" xr:uid="{00000000-0005-0000-0000-000093020000}"/>
    <cellStyle name="Normal 4 2 3 2 5 2 2 2" xfId="11589" xr:uid="{00000000-0005-0000-0000-000093020000}"/>
    <cellStyle name="Normal 4 2 3 2 5 2 2 2 2" xfId="19887" xr:uid="{00000000-0005-0000-0000-000093020000}"/>
    <cellStyle name="Normal 4 2 3 2 5 2 2 2 3" xfId="28823" xr:uid="{00000000-0005-0000-0000-0000E5010000}"/>
    <cellStyle name="Normal 4 2 3 2 5 2 2 3" xfId="15661" xr:uid="{00000000-0005-0000-0000-000093020000}"/>
    <cellStyle name="Normal 4 2 3 2 5 2 2 4" xfId="23822" xr:uid="{00000000-0005-0000-0000-0000E5010000}"/>
    <cellStyle name="Normal 4 2 3 2 5 2 2 5" xfId="7364" xr:uid="{00000000-0005-0000-0000-000093020000}"/>
    <cellStyle name="Normal 4 2 3 2 5 2 2 6" xfId="33738" xr:uid="{700AE413-56BB-4309-A824-679D1BB5712C}"/>
    <cellStyle name="Normal 4 2 3 2 5 2 3" xfId="9772" xr:uid="{00000000-0005-0000-0000-000093020000}"/>
    <cellStyle name="Normal 4 2 3 2 5 2 3 2" xfId="18070" xr:uid="{00000000-0005-0000-0000-000093020000}"/>
    <cellStyle name="Normal 4 2 3 2 5 2 3 2 2" xfId="27578" xr:uid="{00000000-0005-0000-0000-0000E5010000}"/>
    <cellStyle name="Normal 4 2 3 2 5 2 3 3" xfId="22629" xr:uid="{00000000-0005-0000-0000-0000E5010000}"/>
    <cellStyle name="Normal 4 2 3 2 5 2 4" xfId="13647" xr:uid="{00000000-0005-0000-0000-000097030000}"/>
    <cellStyle name="Normal 4 2 3 2 5 2 4 2" xfId="30008" xr:uid="{00000000-0005-0000-0000-0000E5010000}"/>
    <cellStyle name="Normal 4 2 3 2 5 2 4 3" xfId="25007" xr:uid="{00000000-0005-0000-0000-0000E5010000}"/>
    <cellStyle name="Normal 4 2 3 2 5 2 5" xfId="26292" xr:uid="{00000000-0005-0000-0000-0000E5010000}"/>
    <cellStyle name="Normal 4 2 3 2 5 2 6" xfId="21384" xr:uid="{00000000-0005-0000-0000-0000E5010000}"/>
    <cellStyle name="Normal 4 2 3 2 5 2 7" xfId="5348" xr:uid="{00000000-0005-0000-0000-000097030000}"/>
    <cellStyle name="Normal 4 2 3 2 5 2 8" xfId="31922" xr:uid="{4256032E-750F-4F18-BFF4-AD6A7ADDF2A9}"/>
    <cellStyle name="Normal 4 2 3 2 5 3" xfId="2316" xr:uid="{00000000-0005-0000-0000-000092020000}"/>
    <cellStyle name="Normal 4 2 3 2 5 3 2" xfId="10693" xr:uid="{00000000-0005-0000-0000-000092020000}"/>
    <cellStyle name="Normal 4 2 3 2 5 3 2 2" xfId="18991" xr:uid="{00000000-0005-0000-0000-000092020000}"/>
    <cellStyle name="Normal 4 2 3 2 5 3 2 3" xfId="28473" xr:uid="{00000000-0005-0000-0000-0000CB000000}"/>
    <cellStyle name="Normal 4 2 3 2 5 3 3" xfId="14460" xr:uid="{00000000-0005-0000-0000-0000CB000000}"/>
    <cellStyle name="Normal 4 2 3 2 5 3 4" xfId="23509" xr:uid="{00000000-0005-0000-0000-0000CB000000}"/>
    <cellStyle name="Normal 4 2 3 2 5 3 5" xfId="6162" xr:uid="{00000000-0005-0000-0000-0000CB000000}"/>
    <cellStyle name="Normal 4 2 3 2 5 3 6" xfId="32842" xr:uid="{E2FF8C81-590E-47CD-8144-EBCC1337973C}"/>
    <cellStyle name="Normal 4 2 3 2 5 4" xfId="6463" xr:uid="{00000000-0005-0000-0000-0000CB000000}"/>
    <cellStyle name="Normal 4 2 3 2 5 4 2" xfId="14761" xr:uid="{00000000-0005-0000-0000-0000CB000000}"/>
    <cellStyle name="Normal 4 2 3 2 5 4 2 2" xfId="27204" xr:uid="{00000000-0005-0000-0000-0000CB000000}"/>
    <cellStyle name="Normal 4 2 3 2 5 4 3" xfId="22279" xr:uid="{00000000-0005-0000-0000-0000CB000000}"/>
    <cellStyle name="Normal 4 2 3 2 5 5" xfId="8243" xr:uid="{00000000-0005-0000-0000-0000CB000000}"/>
    <cellStyle name="Normal 4 2 3 2 5 5 2" xfId="16540" xr:uid="{00000000-0005-0000-0000-0000CB000000}"/>
    <cellStyle name="Normal 4 2 3 2 5 5 2 2" xfId="29698" xr:uid="{00000000-0005-0000-0000-0000CB000000}"/>
    <cellStyle name="Normal 4 2 3 2 5 5 3" xfId="24697" xr:uid="{00000000-0005-0000-0000-0000CB000000}"/>
    <cellStyle name="Normal 4 2 3 2 5 6" xfId="8544" xr:uid="{00000000-0005-0000-0000-0000CB000000}"/>
    <cellStyle name="Normal 4 2 3 2 5 6 2" xfId="16841" xr:uid="{00000000-0005-0000-0000-0000CB000000}"/>
    <cellStyle name="Normal 4 2 3 2 5 6 3" xfId="25918" xr:uid="{00000000-0005-0000-0000-0000CB000000}"/>
    <cellStyle name="Normal 4 2 3 2 5 7" xfId="8878" xr:uid="{00000000-0005-0000-0000-000092020000}"/>
    <cellStyle name="Normal 4 2 3 2 5 7 2" xfId="17176" xr:uid="{00000000-0005-0000-0000-000092020000}"/>
    <cellStyle name="Normal 4 2 3 2 5 8" xfId="12474" xr:uid="{00000000-0005-0000-0000-0000CB000000}"/>
    <cellStyle name="Normal 4 2 3 2 5 8 2" xfId="20772" xr:uid="{00000000-0005-0000-0000-0000CB000000}"/>
    <cellStyle name="Normal 4 2 3 2 5 9" xfId="12875" xr:uid="{00000000-0005-0000-0000-000096030000}"/>
    <cellStyle name="Normal 4 2 3 2 6" xfId="555" xr:uid="{00000000-0005-0000-0000-000094020000}"/>
    <cellStyle name="Normal 4 2 3 2 6 2" xfId="1461" xr:uid="{00000000-0005-0000-0000-000095020000}"/>
    <cellStyle name="Normal 4 2 3 2 6 2 2" xfId="3286" xr:uid="{00000000-0005-0000-0000-000095020000}"/>
    <cellStyle name="Normal 4 2 3 2 6 2 2 2" xfId="11663" xr:uid="{00000000-0005-0000-0000-000095020000}"/>
    <cellStyle name="Normal 4 2 3 2 6 2 2 2 2" xfId="19961" xr:uid="{00000000-0005-0000-0000-000095020000}"/>
    <cellStyle name="Normal 4 2 3 2 6 2 2 3" xfId="15735" xr:uid="{00000000-0005-0000-0000-000095020000}"/>
    <cellStyle name="Normal 4 2 3 2 6 2 2 4" xfId="28896" xr:uid="{00000000-0005-0000-0000-0000E6010000}"/>
    <cellStyle name="Normal 4 2 3 2 6 2 2 5" xfId="7438" xr:uid="{00000000-0005-0000-0000-000095020000}"/>
    <cellStyle name="Normal 4 2 3 2 6 2 2 6" xfId="33812" xr:uid="{A37071D1-59D8-4C8C-AB68-49F2DC11A7BD}"/>
    <cellStyle name="Normal 4 2 3 2 6 2 3" xfId="9846" xr:uid="{00000000-0005-0000-0000-000095020000}"/>
    <cellStyle name="Normal 4 2 3 2 6 2 3 2" xfId="18144" xr:uid="{00000000-0005-0000-0000-000095020000}"/>
    <cellStyle name="Normal 4 2 3 2 6 2 4" xfId="13721" xr:uid="{00000000-0005-0000-0000-000099030000}"/>
    <cellStyle name="Normal 4 2 3 2 6 2 5" xfId="23895" xr:uid="{00000000-0005-0000-0000-0000E6010000}"/>
    <cellStyle name="Normal 4 2 3 2 6 2 6" xfId="5422" xr:uid="{00000000-0005-0000-0000-000099030000}"/>
    <cellStyle name="Normal 4 2 3 2 6 2 7" xfId="31996" xr:uid="{DCFDC339-8193-45A8-84A6-D5978C4D9471}"/>
    <cellStyle name="Normal 4 2 3 2 6 3" xfId="2391" xr:uid="{00000000-0005-0000-0000-000094020000}"/>
    <cellStyle name="Normal 4 2 3 2 6 3 2" xfId="10768" xr:uid="{00000000-0005-0000-0000-000094020000}"/>
    <cellStyle name="Normal 4 2 3 2 6 3 2 2" xfId="19066" xr:uid="{00000000-0005-0000-0000-000094020000}"/>
    <cellStyle name="Normal 4 2 3 2 6 3 2 3" xfId="27651" xr:uid="{00000000-0005-0000-0000-0000E6010000}"/>
    <cellStyle name="Normal 4 2 3 2 6 3 3" xfId="14913" xr:uid="{00000000-0005-0000-0000-000094020000}"/>
    <cellStyle name="Normal 4 2 3 2 6 3 4" xfId="22702" xr:uid="{00000000-0005-0000-0000-0000E6010000}"/>
    <cellStyle name="Normal 4 2 3 2 6 3 5" xfId="6615" xr:uid="{00000000-0005-0000-0000-000094020000}"/>
    <cellStyle name="Normal 4 2 3 2 6 3 6" xfId="32917" xr:uid="{828D1C32-63A5-4C66-BE4C-AF2AFBCF33D7}"/>
    <cellStyle name="Normal 4 2 3 2 6 4" xfId="8952" xr:uid="{00000000-0005-0000-0000-000094020000}"/>
    <cellStyle name="Normal 4 2 3 2 6 4 2" xfId="17250" xr:uid="{00000000-0005-0000-0000-000094020000}"/>
    <cellStyle name="Normal 4 2 3 2 6 4 2 2" xfId="30081" xr:uid="{00000000-0005-0000-0000-0000E6010000}"/>
    <cellStyle name="Normal 4 2 3 2 6 4 3" xfId="25080" xr:uid="{00000000-0005-0000-0000-0000E6010000}"/>
    <cellStyle name="Normal 4 2 3 2 6 5" xfId="12893" xr:uid="{00000000-0005-0000-0000-000098030000}"/>
    <cellStyle name="Normal 4 2 3 2 6 5 2" xfId="26365" xr:uid="{00000000-0005-0000-0000-0000E6010000}"/>
    <cellStyle name="Normal 4 2 3 2 6 6" xfId="21458" xr:uid="{00000000-0005-0000-0000-0000E6010000}"/>
    <cellStyle name="Normal 4 2 3 2 6 7" xfId="4387" xr:uid="{00000000-0005-0000-0000-000098030000}"/>
    <cellStyle name="Normal 4 2 3 2 6 8" xfId="31059" xr:uid="{DBC25929-7E23-44AB-9100-C234D0E3A6FA}"/>
    <cellStyle name="Normal 4 2 3 2 7" xfId="627" xr:uid="{00000000-0005-0000-0000-000096020000}"/>
    <cellStyle name="Normal 4 2 3 2 7 2" xfId="1533" xr:uid="{00000000-0005-0000-0000-000097020000}"/>
    <cellStyle name="Normal 4 2 3 2 7 2 2" xfId="3358" xr:uid="{00000000-0005-0000-0000-000097020000}"/>
    <cellStyle name="Normal 4 2 3 2 7 2 2 2" xfId="11735" xr:uid="{00000000-0005-0000-0000-000097020000}"/>
    <cellStyle name="Normal 4 2 3 2 7 2 2 2 2" xfId="20033" xr:uid="{00000000-0005-0000-0000-000097020000}"/>
    <cellStyle name="Normal 4 2 3 2 7 2 2 3" xfId="15807" xr:uid="{00000000-0005-0000-0000-000097020000}"/>
    <cellStyle name="Normal 4 2 3 2 7 2 2 4" xfId="28968" xr:uid="{00000000-0005-0000-0000-0000E7010000}"/>
    <cellStyle name="Normal 4 2 3 2 7 2 2 5" xfId="7510" xr:uid="{00000000-0005-0000-0000-000097020000}"/>
    <cellStyle name="Normal 4 2 3 2 7 2 2 6" xfId="33884" xr:uid="{BA396513-60F7-4B5B-A25E-722E81E14643}"/>
    <cellStyle name="Normal 4 2 3 2 7 2 3" xfId="9918" xr:uid="{00000000-0005-0000-0000-000097020000}"/>
    <cellStyle name="Normal 4 2 3 2 7 2 3 2" xfId="18216" xr:uid="{00000000-0005-0000-0000-000097020000}"/>
    <cellStyle name="Normal 4 2 3 2 7 2 4" xfId="13793" xr:uid="{00000000-0005-0000-0000-00009B030000}"/>
    <cellStyle name="Normal 4 2 3 2 7 2 5" xfId="23967" xr:uid="{00000000-0005-0000-0000-0000E7010000}"/>
    <cellStyle name="Normal 4 2 3 2 7 2 6" xfId="5494" xr:uid="{00000000-0005-0000-0000-00009B030000}"/>
    <cellStyle name="Normal 4 2 3 2 7 2 7" xfId="32068" xr:uid="{534A166E-C56B-483D-9A56-75046E6D3CF9}"/>
    <cellStyle name="Normal 4 2 3 2 7 3" xfId="2463" xr:uid="{00000000-0005-0000-0000-000096020000}"/>
    <cellStyle name="Normal 4 2 3 2 7 3 2" xfId="10840" xr:uid="{00000000-0005-0000-0000-000096020000}"/>
    <cellStyle name="Normal 4 2 3 2 7 3 2 2" xfId="19138" xr:uid="{00000000-0005-0000-0000-000096020000}"/>
    <cellStyle name="Normal 4 2 3 2 7 3 2 3" xfId="27723" xr:uid="{00000000-0005-0000-0000-0000E7010000}"/>
    <cellStyle name="Normal 4 2 3 2 7 3 3" xfId="14985" xr:uid="{00000000-0005-0000-0000-000096020000}"/>
    <cellStyle name="Normal 4 2 3 2 7 3 4" xfId="22774" xr:uid="{00000000-0005-0000-0000-0000E7010000}"/>
    <cellStyle name="Normal 4 2 3 2 7 3 5" xfId="6687" xr:uid="{00000000-0005-0000-0000-000096020000}"/>
    <cellStyle name="Normal 4 2 3 2 7 3 6" xfId="32989" xr:uid="{F1C2F2A7-38DE-41ED-9099-04BA08C9A4A8}"/>
    <cellStyle name="Normal 4 2 3 2 7 4" xfId="9024" xr:uid="{00000000-0005-0000-0000-000096020000}"/>
    <cellStyle name="Normal 4 2 3 2 7 4 2" xfId="17322" xr:uid="{00000000-0005-0000-0000-000096020000}"/>
    <cellStyle name="Normal 4 2 3 2 7 4 2 2" xfId="30153" xr:uid="{00000000-0005-0000-0000-0000E7010000}"/>
    <cellStyle name="Normal 4 2 3 2 7 4 3" xfId="25152" xr:uid="{00000000-0005-0000-0000-0000E7010000}"/>
    <cellStyle name="Normal 4 2 3 2 7 5" xfId="12916" xr:uid="{00000000-0005-0000-0000-00009A030000}"/>
    <cellStyle name="Normal 4 2 3 2 7 5 2" xfId="26437" xr:uid="{00000000-0005-0000-0000-0000E7010000}"/>
    <cellStyle name="Normal 4 2 3 2 7 6" xfId="21530" xr:uid="{00000000-0005-0000-0000-0000E7010000}"/>
    <cellStyle name="Normal 4 2 3 2 7 7" xfId="4411" xr:uid="{00000000-0005-0000-0000-00009A030000}"/>
    <cellStyle name="Normal 4 2 3 2 7 8" xfId="31131" xr:uid="{E7206417-7759-4A4D-BE89-68B509B388E4}"/>
    <cellStyle name="Normal 4 2 3 2 8" xfId="700" xr:uid="{00000000-0005-0000-0000-000098020000}"/>
    <cellStyle name="Normal 4 2 3 2 8 2" xfId="1605" xr:uid="{00000000-0005-0000-0000-000099020000}"/>
    <cellStyle name="Normal 4 2 3 2 8 2 2" xfId="3430" xr:uid="{00000000-0005-0000-0000-000099020000}"/>
    <cellStyle name="Normal 4 2 3 2 8 2 2 2" xfId="11807" xr:uid="{00000000-0005-0000-0000-000099020000}"/>
    <cellStyle name="Normal 4 2 3 2 8 2 2 2 2" xfId="20105" xr:uid="{00000000-0005-0000-0000-000099020000}"/>
    <cellStyle name="Normal 4 2 3 2 8 2 2 3" xfId="15879" xr:uid="{00000000-0005-0000-0000-000099020000}"/>
    <cellStyle name="Normal 4 2 3 2 8 2 2 4" xfId="29039" xr:uid="{00000000-0005-0000-0000-0000E8010000}"/>
    <cellStyle name="Normal 4 2 3 2 8 2 2 5" xfId="7582" xr:uid="{00000000-0005-0000-0000-000099020000}"/>
    <cellStyle name="Normal 4 2 3 2 8 2 2 6" xfId="33956" xr:uid="{30FA4CB9-BF74-4963-A778-7D8AFD241BB4}"/>
    <cellStyle name="Normal 4 2 3 2 8 2 3" xfId="9990" xr:uid="{00000000-0005-0000-0000-000099020000}"/>
    <cellStyle name="Normal 4 2 3 2 8 2 3 2" xfId="18288" xr:uid="{00000000-0005-0000-0000-000099020000}"/>
    <cellStyle name="Normal 4 2 3 2 8 2 4" xfId="13865" xr:uid="{00000000-0005-0000-0000-00009D030000}"/>
    <cellStyle name="Normal 4 2 3 2 8 2 5" xfId="24038" xr:uid="{00000000-0005-0000-0000-0000E8010000}"/>
    <cellStyle name="Normal 4 2 3 2 8 2 6" xfId="5566" xr:uid="{00000000-0005-0000-0000-00009D030000}"/>
    <cellStyle name="Normal 4 2 3 2 8 2 7" xfId="32140" xr:uid="{838D377A-700A-4049-92A6-5983F53D4FF9}"/>
    <cellStyle name="Normal 4 2 3 2 8 3" xfId="2535" xr:uid="{00000000-0005-0000-0000-000098020000}"/>
    <cellStyle name="Normal 4 2 3 2 8 3 2" xfId="10912" xr:uid="{00000000-0005-0000-0000-000098020000}"/>
    <cellStyle name="Normal 4 2 3 2 8 3 2 2" xfId="19210" xr:uid="{00000000-0005-0000-0000-000098020000}"/>
    <cellStyle name="Normal 4 2 3 2 8 3 2 3" xfId="27794" xr:uid="{00000000-0005-0000-0000-0000E8010000}"/>
    <cellStyle name="Normal 4 2 3 2 8 3 3" xfId="15057" xr:uid="{00000000-0005-0000-0000-000098020000}"/>
    <cellStyle name="Normal 4 2 3 2 8 3 4" xfId="22845" xr:uid="{00000000-0005-0000-0000-0000E8010000}"/>
    <cellStyle name="Normal 4 2 3 2 8 3 5" xfId="6759" xr:uid="{00000000-0005-0000-0000-000098020000}"/>
    <cellStyle name="Normal 4 2 3 2 8 3 6" xfId="33061" xr:uid="{A3174744-E556-480C-8CDF-FBEBB67EED68}"/>
    <cellStyle name="Normal 4 2 3 2 8 4" xfId="9096" xr:uid="{00000000-0005-0000-0000-000098020000}"/>
    <cellStyle name="Normal 4 2 3 2 8 4 2" xfId="17394" xr:uid="{00000000-0005-0000-0000-000098020000}"/>
    <cellStyle name="Normal 4 2 3 2 8 4 2 2" xfId="30224" xr:uid="{00000000-0005-0000-0000-0000E8010000}"/>
    <cellStyle name="Normal 4 2 3 2 8 4 3" xfId="25223" xr:uid="{00000000-0005-0000-0000-0000E8010000}"/>
    <cellStyle name="Normal 4 2 3 2 8 5" xfId="12949" xr:uid="{00000000-0005-0000-0000-00009C030000}"/>
    <cellStyle name="Normal 4 2 3 2 8 5 2" xfId="26508" xr:uid="{00000000-0005-0000-0000-0000E8010000}"/>
    <cellStyle name="Normal 4 2 3 2 8 6" xfId="21601" xr:uid="{00000000-0005-0000-0000-0000E8010000}"/>
    <cellStyle name="Normal 4 2 3 2 8 7" xfId="4444" xr:uid="{00000000-0005-0000-0000-00009C030000}"/>
    <cellStyle name="Normal 4 2 3 2 8 8" xfId="31202" xr:uid="{F048335A-A405-4F86-A1B9-74DB20D329A0}"/>
    <cellStyle name="Normal 4 2 3 2 9" xfId="786" xr:uid="{00000000-0005-0000-0000-00009A020000}"/>
    <cellStyle name="Normal 4 2 3 2 9 2" xfId="1690" xr:uid="{00000000-0005-0000-0000-00009B020000}"/>
    <cellStyle name="Normal 4 2 3 2 9 2 2" xfId="3514" xr:uid="{00000000-0005-0000-0000-00009B020000}"/>
    <cellStyle name="Normal 4 2 3 2 9 2 2 2" xfId="11891" xr:uid="{00000000-0005-0000-0000-00009B020000}"/>
    <cellStyle name="Normal 4 2 3 2 9 2 2 2 2" xfId="20189" xr:uid="{00000000-0005-0000-0000-00009B020000}"/>
    <cellStyle name="Normal 4 2 3 2 9 2 2 3" xfId="15962" xr:uid="{00000000-0005-0000-0000-00009B020000}"/>
    <cellStyle name="Normal 4 2 3 2 9 2 2 4" xfId="29121" xr:uid="{00000000-0005-0000-0000-0000E9010000}"/>
    <cellStyle name="Normal 4 2 3 2 9 2 2 5" xfId="7665" xr:uid="{00000000-0005-0000-0000-00009B020000}"/>
    <cellStyle name="Normal 4 2 3 2 9 2 2 6" xfId="34040" xr:uid="{A266B371-2C81-4CE6-9F92-B7078B52338D}"/>
    <cellStyle name="Normal 4 2 3 2 9 2 3" xfId="10073" xr:uid="{00000000-0005-0000-0000-00009B020000}"/>
    <cellStyle name="Normal 4 2 3 2 9 2 3 2" xfId="18371" xr:uid="{00000000-0005-0000-0000-00009B020000}"/>
    <cellStyle name="Normal 4 2 3 2 9 2 4" xfId="13949" xr:uid="{00000000-0005-0000-0000-00009F030000}"/>
    <cellStyle name="Normal 4 2 3 2 9 2 5" xfId="24120" xr:uid="{00000000-0005-0000-0000-0000E9010000}"/>
    <cellStyle name="Normal 4 2 3 2 9 2 6" xfId="5650" xr:uid="{00000000-0005-0000-0000-00009F030000}"/>
    <cellStyle name="Normal 4 2 3 2 9 2 7" xfId="32224" xr:uid="{148FDCCE-0B50-415B-BB55-4181C477B978}"/>
    <cellStyle name="Normal 4 2 3 2 9 3" xfId="2619" xr:uid="{00000000-0005-0000-0000-00009A020000}"/>
    <cellStyle name="Normal 4 2 3 2 9 3 2" xfId="10996" xr:uid="{00000000-0005-0000-0000-00009A020000}"/>
    <cellStyle name="Normal 4 2 3 2 9 3 2 2" xfId="19294" xr:uid="{00000000-0005-0000-0000-00009A020000}"/>
    <cellStyle name="Normal 4 2 3 2 9 3 2 3" xfId="27876" xr:uid="{00000000-0005-0000-0000-0000E9010000}"/>
    <cellStyle name="Normal 4 2 3 2 9 3 3" xfId="15140" xr:uid="{00000000-0005-0000-0000-00009A020000}"/>
    <cellStyle name="Normal 4 2 3 2 9 3 4" xfId="22927" xr:uid="{00000000-0005-0000-0000-0000E9010000}"/>
    <cellStyle name="Normal 4 2 3 2 9 3 5" xfId="6842" xr:uid="{00000000-0005-0000-0000-00009A020000}"/>
    <cellStyle name="Normal 4 2 3 2 9 3 6" xfId="33145" xr:uid="{EEA10202-8734-4765-A8A6-3FA6ECD78A9C}"/>
    <cellStyle name="Normal 4 2 3 2 9 4" xfId="9179" xr:uid="{00000000-0005-0000-0000-00009A020000}"/>
    <cellStyle name="Normal 4 2 3 2 9 4 2" xfId="17477" xr:uid="{00000000-0005-0000-0000-00009A020000}"/>
    <cellStyle name="Normal 4 2 3 2 9 4 2 2" xfId="30306" xr:uid="{00000000-0005-0000-0000-0000E9010000}"/>
    <cellStyle name="Normal 4 2 3 2 9 4 3" xfId="25305" xr:uid="{00000000-0005-0000-0000-0000E9010000}"/>
    <cellStyle name="Normal 4 2 3 2 9 5" xfId="13000" xr:uid="{00000000-0005-0000-0000-00009E030000}"/>
    <cellStyle name="Normal 4 2 3 2 9 5 2" xfId="26591" xr:uid="{00000000-0005-0000-0000-0000E9010000}"/>
    <cellStyle name="Normal 4 2 3 2 9 6" xfId="21683" xr:uid="{00000000-0005-0000-0000-0000E9010000}"/>
    <cellStyle name="Normal 4 2 3 2 9 7" xfId="4495" xr:uid="{00000000-0005-0000-0000-00009E030000}"/>
    <cellStyle name="Normal 4 2 3 2 9 8" xfId="31285" xr:uid="{5E85994E-6747-4C52-9DE2-12DD1BCA606E}"/>
    <cellStyle name="Normal 4 2 3 20" xfId="6013" xr:uid="{00000000-0005-0000-0000-0000BB000000}"/>
    <cellStyle name="Normal 4 2 3 20 2" xfId="14311" xr:uid="{00000000-0005-0000-0000-0000BB000000}"/>
    <cellStyle name="Normal 4 2 3 20 3" xfId="25751" xr:uid="{00000000-0005-0000-0000-0000BB000000}"/>
    <cellStyle name="Normal 4 2 3 21" xfId="6314" xr:uid="{00000000-0005-0000-0000-0000BB000000}"/>
    <cellStyle name="Normal 4 2 3 21 2" xfId="14612" xr:uid="{00000000-0005-0000-0000-0000BB000000}"/>
    <cellStyle name="Normal 4 2 3 22" xfId="8094" xr:uid="{00000000-0005-0000-0000-0000BB000000}"/>
    <cellStyle name="Normal 4 2 3 22 2" xfId="16391" xr:uid="{00000000-0005-0000-0000-0000BB000000}"/>
    <cellStyle name="Normal 4 2 3 23" xfId="8395" xr:uid="{00000000-0005-0000-0000-0000BB000000}"/>
    <cellStyle name="Normal 4 2 3 23 2" xfId="16692" xr:uid="{00000000-0005-0000-0000-0000BB000000}"/>
    <cellStyle name="Normal 4 2 3 24" xfId="8715" xr:uid="{00000000-0005-0000-0000-00002E020000}"/>
    <cellStyle name="Normal 4 2 3 24 2" xfId="17013" xr:uid="{00000000-0005-0000-0000-00002E020000}"/>
    <cellStyle name="Normal 4 2 3 25" xfId="12325" xr:uid="{00000000-0005-0000-0000-0000BB000000}"/>
    <cellStyle name="Normal 4 2 3 25 2" xfId="20623" xr:uid="{00000000-0005-0000-0000-0000BB000000}"/>
    <cellStyle name="Normal 4 2 3 26" xfId="12702" xr:uid="{00000000-0005-0000-0000-000042030000}"/>
    <cellStyle name="Normal 4 2 3 27" xfId="20920" xr:uid="{00000000-0005-0000-0000-0000BB000000}"/>
    <cellStyle name="Normal 4 2 3 28" xfId="4221" xr:uid="{00000000-0005-0000-0000-000042030000}"/>
    <cellStyle name="Normal 4 2 3 29" xfId="30809" xr:uid="{8D0BDDAE-2E0A-489F-8B3B-A7325DA6D000}"/>
    <cellStyle name="Normal 4 2 3 3" xfId="242" xr:uid="{00000000-0005-0000-0000-00009C020000}"/>
    <cellStyle name="Normal 4 2 3 3 10" xfId="944" xr:uid="{00000000-0005-0000-0000-00009D020000}"/>
    <cellStyle name="Normal 4 2 3 3 10 2" xfId="1848" xr:uid="{00000000-0005-0000-0000-00009E020000}"/>
    <cellStyle name="Normal 4 2 3 3 10 2 2" xfId="3671" xr:uid="{00000000-0005-0000-0000-00009E020000}"/>
    <cellStyle name="Normal 4 2 3 3 10 2 2 2" xfId="12048" xr:uid="{00000000-0005-0000-0000-00009E020000}"/>
    <cellStyle name="Normal 4 2 3 3 10 2 2 2 2" xfId="20346" xr:uid="{00000000-0005-0000-0000-00009E020000}"/>
    <cellStyle name="Normal 4 2 3 3 10 2 2 3" xfId="16119" xr:uid="{00000000-0005-0000-0000-00009E020000}"/>
    <cellStyle name="Normal 4 2 3 3 10 2 2 4" xfId="29278" xr:uid="{00000000-0005-0000-0000-0000EB010000}"/>
    <cellStyle name="Normal 4 2 3 3 10 2 2 5" xfId="7822" xr:uid="{00000000-0005-0000-0000-00009E020000}"/>
    <cellStyle name="Normal 4 2 3 3 10 2 2 6" xfId="34197" xr:uid="{130110F8-9054-438D-9354-588C2765CC16}"/>
    <cellStyle name="Normal 4 2 3 3 10 2 3" xfId="10230" xr:uid="{00000000-0005-0000-0000-00009E020000}"/>
    <cellStyle name="Normal 4 2 3 3 10 2 3 2" xfId="18528" xr:uid="{00000000-0005-0000-0000-00009E020000}"/>
    <cellStyle name="Normal 4 2 3 3 10 2 4" xfId="14106" xr:uid="{00000000-0005-0000-0000-0000A2030000}"/>
    <cellStyle name="Normal 4 2 3 3 10 2 5" xfId="24277" xr:uid="{00000000-0005-0000-0000-0000EB010000}"/>
    <cellStyle name="Normal 4 2 3 3 10 2 6" xfId="5807" xr:uid="{00000000-0005-0000-0000-0000A2030000}"/>
    <cellStyle name="Normal 4 2 3 3 10 2 7" xfId="32380" xr:uid="{D07C1F0E-07FD-4E63-972C-2C8A52ADD735}"/>
    <cellStyle name="Normal 4 2 3 3 10 3" xfId="2776" xr:uid="{00000000-0005-0000-0000-00009D020000}"/>
    <cellStyle name="Normal 4 2 3 3 10 3 2" xfId="11153" xr:uid="{00000000-0005-0000-0000-00009D020000}"/>
    <cellStyle name="Normal 4 2 3 3 10 3 2 2" xfId="19451" xr:uid="{00000000-0005-0000-0000-00009D020000}"/>
    <cellStyle name="Normal 4 2 3 3 10 3 2 3" xfId="28033" xr:uid="{00000000-0005-0000-0000-0000EB010000}"/>
    <cellStyle name="Normal 4 2 3 3 10 3 3" xfId="15297" xr:uid="{00000000-0005-0000-0000-00009D020000}"/>
    <cellStyle name="Normal 4 2 3 3 10 3 4" xfId="23084" xr:uid="{00000000-0005-0000-0000-0000EB010000}"/>
    <cellStyle name="Normal 4 2 3 3 10 3 5" xfId="6999" xr:uid="{00000000-0005-0000-0000-00009D020000}"/>
    <cellStyle name="Normal 4 2 3 3 10 3 6" xfId="33302" xr:uid="{9B564313-747A-4E67-80D7-3D9023B8DBF0}"/>
    <cellStyle name="Normal 4 2 3 3 10 4" xfId="9336" xr:uid="{00000000-0005-0000-0000-00009D020000}"/>
    <cellStyle name="Normal 4 2 3 3 10 4 2" xfId="17634" xr:uid="{00000000-0005-0000-0000-00009D020000}"/>
    <cellStyle name="Normal 4 2 3 3 10 4 2 2" xfId="30463" xr:uid="{00000000-0005-0000-0000-0000EB010000}"/>
    <cellStyle name="Normal 4 2 3 3 10 4 3" xfId="25462" xr:uid="{00000000-0005-0000-0000-0000EB010000}"/>
    <cellStyle name="Normal 4 2 3 3 10 5" xfId="13191" xr:uid="{00000000-0005-0000-0000-0000A1030000}"/>
    <cellStyle name="Normal 4 2 3 3 10 5 2" xfId="26748" xr:uid="{00000000-0005-0000-0000-0000EB010000}"/>
    <cellStyle name="Normal 4 2 3 3 10 6" xfId="21840" xr:uid="{00000000-0005-0000-0000-0000EB010000}"/>
    <cellStyle name="Normal 4 2 3 3 10 7" xfId="4686" xr:uid="{00000000-0005-0000-0000-0000A1030000}"/>
    <cellStyle name="Normal 4 2 3 3 10 8" xfId="31441" xr:uid="{F8FE7156-3ACB-4585-ADCA-77E0F19F491C}"/>
    <cellStyle name="Normal 4 2 3 3 11" xfId="1016" xr:uid="{00000000-0005-0000-0000-00009F020000}"/>
    <cellStyle name="Normal 4 2 3 3 11 2" xfId="1920" xr:uid="{00000000-0005-0000-0000-0000A0020000}"/>
    <cellStyle name="Normal 4 2 3 3 11 2 2" xfId="3743" xr:uid="{00000000-0005-0000-0000-0000A0020000}"/>
    <cellStyle name="Normal 4 2 3 3 11 2 2 2" xfId="12120" xr:uid="{00000000-0005-0000-0000-0000A0020000}"/>
    <cellStyle name="Normal 4 2 3 3 11 2 2 2 2" xfId="20418" xr:uid="{00000000-0005-0000-0000-0000A0020000}"/>
    <cellStyle name="Normal 4 2 3 3 11 2 2 3" xfId="16191" xr:uid="{00000000-0005-0000-0000-0000A0020000}"/>
    <cellStyle name="Normal 4 2 3 3 11 2 2 4" xfId="29350" xr:uid="{00000000-0005-0000-0000-0000EC010000}"/>
    <cellStyle name="Normal 4 2 3 3 11 2 2 5" xfId="7894" xr:uid="{00000000-0005-0000-0000-0000A0020000}"/>
    <cellStyle name="Normal 4 2 3 3 11 2 2 6" xfId="34269" xr:uid="{60900DD4-FA6B-4775-9FA1-E36DEB408A4B}"/>
    <cellStyle name="Normal 4 2 3 3 11 2 3" xfId="10302" xr:uid="{00000000-0005-0000-0000-0000A0020000}"/>
    <cellStyle name="Normal 4 2 3 3 11 2 3 2" xfId="18600" xr:uid="{00000000-0005-0000-0000-0000A0020000}"/>
    <cellStyle name="Normal 4 2 3 3 11 2 4" xfId="14178" xr:uid="{00000000-0005-0000-0000-0000A4030000}"/>
    <cellStyle name="Normal 4 2 3 3 11 2 5" xfId="24349" xr:uid="{00000000-0005-0000-0000-0000EC010000}"/>
    <cellStyle name="Normal 4 2 3 3 11 2 6" xfId="5879" xr:uid="{00000000-0005-0000-0000-0000A4030000}"/>
    <cellStyle name="Normal 4 2 3 3 11 2 7" xfId="32452" xr:uid="{4297DE1D-915F-434B-AAE5-B23360F3F128}"/>
    <cellStyle name="Normal 4 2 3 3 11 3" xfId="2848" xr:uid="{00000000-0005-0000-0000-00009F020000}"/>
    <cellStyle name="Normal 4 2 3 3 11 3 2" xfId="11225" xr:uid="{00000000-0005-0000-0000-00009F020000}"/>
    <cellStyle name="Normal 4 2 3 3 11 3 2 2" xfId="19523" xr:uid="{00000000-0005-0000-0000-00009F020000}"/>
    <cellStyle name="Normal 4 2 3 3 11 3 2 3" xfId="28105" xr:uid="{00000000-0005-0000-0000-0000EC010000}"/>
    <cellStyle name="Normal 4 2 3 3 11 3 3" xfId="15369" xr:uid="{00000000-0005-0000-0000-00009F020000}"/>
    <cellStyle name="Normal 4 2 3 3 11 3 4" xfId="23156" xr:uid="{00000000-0005-0000-0000-0000EC010000}"/>
    <cellStyle name="Normal 4 2 3 3 11 3 5" xfId="7071" xr:uid="{00000000-0005-0000-0000-00009F020000}"/>
    <cellStyle name="Normal 4 2 3 3 11 3 6" xfId="33374" xr:uid="{26F3B89C-92BD-4847-8FB5-5FA91924F698}"/>
    <cellStyle name="Normal 4 2 3 3 11 4" xfId="9408" xr:uid="{00000000-0005-0000-0000-00009F020000}"/>
    <cellStyle name="Normal 4 2 3 3 11 4 2" xfId="17706" xr:uid="{00000000-0005-0000-0000-00009F020000}"/>
    <cellStyle name="Normal 4 2 3 3 11 4 2 2" xfId="30535" xr:uid="{00000000-0005-0000-0000-0000EC010000}"/>
    <cellStyle name="Normal 4 2 3 3 11 4 3" xfId="25534" xr:uid="{00000000-0005-0000-0000-0000EC010000}"/>
    <cellStyle name="Normal 4 2 3 3 11 5" xfId="13265" xr:uid="{00000000-0005-0000-0000-0000A3030000}"/>
    <cellStyle name="Normal 4 2 3 3 11 5 2" xfId="26820" xr:uid="{00000000-0005-0000-0000-0000EC010000}"/>
    <cellStyle name="Normal 4 2 3 3 11 6" xfId="21912" xr:uid="{00000000-0005-0000-0000-0000EC010000}"/>
    <cellStyle name="Normal 4 2 3 3 11 7" xfId="4895" xr:uid="{00000000-0005-0000-0000-0000A3030000}"/>
    <cellStyle name="Normal 4 2 3 3 11 8" xfId="31513" xr:uid="{2C253496-F411-4EAA-A994-F02BAB195700}"/>
    <cellStyle name="Normal 4 2 3 3 12" xfId="1091" xr:uid="{00000000-0005-0000-0000-0000A1020000}"/>
    <cellStyle name="Normal 4 2 3 3 12 2" xfId="1994" xr:uid="{00000000-0005-0000-0000-0000A2020000}"/>
    <cellStyle name="Normal 4 2 3 3 12 2 2" xfId="3815" xr:uid="{00000000-0005-0000-0000-0000A2020000}"/>
    <cellStyle name="Normal 4 2 3 3 12 2 2 2" xfId="12192" xr:uid="{00000000-0005-0000-0000-0000A2020000}"/>
    <cellStyle name="Normal 4 2 3 3 12 2 2 2 2" xfId="20490" xr:uid="{00000000-0005-0000-0000-0000A2020000}"/>
    <cellStyle name="Normal 4 2 3 3 12 2 2 3" xfId="16263" xr:uid="{00000000-0005-0000-0000-0000A2020000}"/>
    <cellStyle name="Normal 4 2 3 3 12 2 2 4" xfId="29422" xr:uid="{00000000-0005-0000-0000-0000ED010000}"/>
    <cellStyle name="Normal 4 2 3 3 12 2 2 5" xfId="7966" xr:uid="{00000000-0005-0000-0000-0000A2020000}"/>
    <cellStyle name="Normal 4 2 3 3 12 2 2 6" xfId="34341" xr:uid="{894CD994-C3B7-48BF-9F3C-E590F08B2B9F}"/>
    <cellStyle name="Normal 4 2 3 3 12 2 3" xfId="10374" xr:uid="{00000000-0005-0000-0000-0000A2020000}"/>
    <cellStyle name="Normal 4 2 3 3 12 2 3 2" xfId="18672" xr:uid="{00000000-0005-0000-0000-0000A2020000}"/>
    <cellStyle name="Normal 4 2 3 3 12 2 4" xfId="14250" xr:uid="{00000000-0005-0000-0000-0000A6030000}"/>
    <cellStyle name="Normal 4 2 3 3 12 2 5" xfId="24421" xr:uid="{00000000-0005-0000-0000-0000ED010000}"/>
    <cellStyle name="Normal 4 2 3 3 12 2 6" xfId="5951" xr:uid="{00000000-0005-0000-0000-0000A6030000}"/>
    <cellStyle name="Normal 4 2 3 3 12 2 7" xfId="32524" xr:uid="{A6BCE393-E583-40F0-8E15-B3D0A9D3A0C8}"/>
    <cellStyle name="Normal 4 2 3 3 12 3" xfId="2920" xr:uid="{00000000-0005-0000-0000-0000A1020000}"/>
    <cellStyle name="Normal 4 2 3 3 12 3 2" xfId="11297" xr:uid="{00000000-0005-0000-0000-0000A1020000}"/>
    <cellStyle name="Normal 4 2 3 3 12 3 2 2" xfId="19595" xr:uid="{00000000-0005-0000-0000-0000A1020000}"/>
    <cellStyle name="Normal 4 2 3 3 12 3 2 3" xfId="28177" xr:uid="{00000000-0005-0000-0000-0000ED010000}"/>
    <cellStyle name="Normal 4 2 3 3 12 3 3" xfId="15441" xr:uid="{00000000-0005-0000-0000-0000A1020000}"/>
    <cellStyle name="Normal 4 2 3 3 12 3 4" xfId="23228" xr:uid="{00000000-0005-0000-0000-0000ED010000}"/>
    <cellStyle name="Normal 4 2 3 3 12 3 5" xfId="7143" xr:uid="{00000000-0005-0000-0000-0000A1020000}"/>
    <cellStyle name="Normal 4 2 3 3 12 3 6" xfId="33446" xr:uid="{5406B4FD-5934-48DE-AE3C-5AC7E0672770}"/>
    <cellStyle name="Normal 4 2 3 3 12 4" xfId="9480" xr:uid="{00000000-0005-0000-0000-0000A1020000}"/>
    <cellStyle name="Normal 4 2 3 3 12 4 2" xfId="17778" xr:uid="{00000000-0005-0000-0000-0000A1020000}"/>
    <cellStyle name="Normal 4 2 3 3 12 4 2 2" xfId="30607" xr:uid="{00000000-0005-0000-0000-0000ED010000}"/>
    <cellStyle name="Normal 4 2 3 3 12 4 3" xfId="25606" xr:uid="{00000000-0005-0000-0000-0000ED010000}"/>
    <cellStyle name="Normal 4 2 3 3 12 5" xfId="13338" xr:uid="{00000000-0005-0000-0000-0000A5030000}"/>
    <cellStyle name="Normal 4 2 3 3 12 5 2" xfId="26892" xr:uid="{00000000-0005-0000-0000-0000ED010000}"/>
    <cellStyle name="Normal 4 2 3 3 12 6" xfId="21984" xr:uid="{00000000-0005-0000-0000-0000ED010000}"/>
    <cellStyle name="Normal 4 2 3 3 12 7" xfId="4968" xr:uid="{00000000-0005-0000-0000-0000A5030000}"/>
    <cellStyle name="Normal 4 2 3 3 12 8" xfId="31585" xr:uid="{DBFFC84F-EF66-44BB-8C0B-79AA7DB4DD5A}"/>
    <cellStyle name="Normal 4 2 3 3 13" xfId="1223" xr:uid="{00000000-0005-0000-0000-0000A3020000}"/>
    <cellStyle name="Normal 4 2 3 3 13 2" xfId="3051" xr:uid="{00000000-0005-0000-0000-0000A3020000}"/>
    <cellStyle name="Normal 4 2 3 3 13 2 2" xfId="11428" xr:uid="{00000000-0005-0000-0000-0000A3020000}"/>
    <cellStyle name="Normal 4 2 3 3 13 2 2 2" xfId="19726" xr:uid="{00000000-0005-0000-0000-0000A3020000}"/>
    <cellStyle name="Normal 4 2 3 3 13 2 2 3" xfId="28663" xr:uid="{00000000-0005-0000-0000-0000EA010000}"/>
    <cellStyle name="Normal 4 2 3 3 13 2 3" xfId="15500" xr:uid="{00000000-0005-0000-0000-0000A3020000}"/>
    <cellStyle name="Normal 4 2 3 3 13 2 4" xfId="23663" xr:uid="{00000000-0005-0000-0000-0000EA010000}"/>
    <cellStyle name="Normal 4 2 3 3 13 2 5" xfId="7203" xr:uid="{00000000-0005-0000-0000-0000A3020000}"/>
    <cellStyle name="Normal 4 2 3 3 13 2 6" xfId="33577" xr:uid="{3FC405AB-0108-4572-9B10-D4D0465BE621}"/>
    <cellStyle name="Normal 4 2 3 3 13 3" xfId="9611" xr:uid="{00000000-0005-0000-0000-0000A3020000}"/>
    <cellStyle name="Normal 4 2 3 3 13 3 2" xfId="17909" xr:uid="{00000000-0005-0000-0000-0000A3020000}"/>
    <cellStyle name="Normal 4 2 3 3 13 3 2 2" xfId="27400" xr:uid="{00000000-0005-0000-0000-0000EA010000}"/>
    <cellStyle name="Normal 4 2 3 3 13 3 3" xfId="22469" xr:uid="{00000000-0005-0000-0000-0000EA010000}"/>
    <cellStyle name="Normal 4 2 3 3 13 4" xfId="13411" xr:uid="{00000000-0005-0000-0000-0000A7030000}"/>
    <cellStyle name="Normal 4 2 3 3 13 4 2" xfId="29849" xr:uid="{00000000-0005-0000-0000-0000EA010000}"/>
    <cellStyle name="Normal 4 2 3 3 13 4 3" xfId="24848" xr:uid="{00000000-0005-0000-0000-0000EA010000}"/>
    <cellStyle name="Normal 4 2 3 3 13 5" xfId="26114" xr:uid="{00000000-0005-0000-0000-0000EA010000}"/>
    <cellStyle name="Normal 4 2 3 3 13 6" xfId="21224" xr:uid="{00000000-0005-0000-0000-0000EA010000}"/>
    <cellStyle name="Normal 4 2 3 3 13 7" xfId="5041" xr:uid="{00000000-0005-0000-0000-0000A7030000}"/>
    <cellStyle name="Normal 4 2 3 3 13 8" xfId="31761" xr:uid="{E2F9E0D4-C02A-4578-A493-86A2C0812C8E}"/>
    <cellStyle name="Normal 4 2 3 3 14" xfId="2138" xr:uid="{00000000-0005-0000-0000-00009C020000}"/>
    <cellStyle name="Normal 4 2 3 3 14 2" xfId="10515" xr:uid="{00000000-0005-0000-0000-00009C020000}"/>
    <cellStyle name="Normal 4 2 3 3 14 2 2" xfId="18813" xr:uid="{00000000-0005-0000-0000-00009C020000}"/>
    <cellStyle name="Normal 4 2 3 3 14 2 3" xfId="28342" xr:uid="{00000000-0005-0000-0000-0000CC000000}"/>
    <cellStyle name="Normal 4 2 3 3 14 3" xfId="13470" xr:uid="{00000000-0005-0000-0000-0000A8030000}"/>
    <cellStyle name="Normal 4 2 3 3 14 4" xfId="23378" xr:uid="{00000000-0005-0000-0000-0000CC000000}"/>
    <cellStyle name="Normal 4 2 3 3 14 5" xfId="5177" xr:uid="{00000000-0005-0000-0000-0000A8030000}"/>
    <cellStyle name="Normal 4 2 3 3 14 6" xfId="32664" xr:uid="{7D479BE7-8412-455C-838E-C247746FC1D5}"/>
    <cellStyle name="Normal 4 2 3 3 15" xfId="6031" xr:uid="{00000000-0005-0000-0000-0000CC000000}"/>
    <cellStyle name="Normal 4 2 3 3 15 2" xfId="14329" xr:uid="{00000000-0005-0000-0000-0000CC000000}"/>
    <cellStyle name="Normal 4 2 3 3 15 2 2" xfId="27073" xr:uid="{00000000-0005-0000-0000-0000CC000000}"/>
    <cellStyle name="Normal 4 2 3 3 15 3" xfId="22148" xr:uid="{00000000-0005-0000-0000-0000CC000000}"/>
    <cellStyle name="Normal 4 2 3 3 16" xfId="6332" xr:uid="{00000000-0005-0000-0000-0000CC000000}"/>
    <cellStyle name="Normal 4 2 3 3 16 2" xfId="14630" xr:uid="{00000000-0005-0000-0000-0000CC000000}"/>
    <cellStyle name="Normal 4 2 3 3 16 2 2" xfId="29567" xr:uid="{00000000-0005-0000-0000-0000CC000000}"/>
    <cellStyle name="Normal 4 2 3 3 16 3" xfId="24566" xr:uid="{00000000-0005-0000-0000-0000CC000000}"/>
    <cellStyle name="Normal 4 2 3 3 17" xfId="8112" xr:uid="{00000000-0005-0000-0000-0000CC000000}"/>
    <cellStyle name="Normal 4 2 3 3 17 2" xfId="16409" xr:uid="{00000000-0005-0000-0000-0000CC000000}"/>
    <cellStyle name="Normal 4 2 3 3 17 3" xfId="25787" xr:uid="{00000000-0005-0000-0000-0000CC000000}"/>
    <cellStyle name="Normal 4 2 3 3 18" xfId="8413" xr:uid="{00000000-0005-0000-0000-0000CC000000}"/>
    <cellStyle name="Normal 4 2 3 3 18 2" xfId="16710" xr:uid="{00000000-0005-0000-0000-0000CC000000}"/>
    <cellStyle name="Normal 4 2 3 3 19" xfId="8717" xr:uid="{00000000-0005-0000-0000-00009C020000}"/>
    <cellStyle name="Normal 4 2 3 3 19 2" xfId="17015" xr:uid="{00000000-0005-0000-0000-00009C020000}"/>
    <cellStyle name="Normal 4 2 3 3 2" xfId="375" xr:uid="{00000000-0005-0000-0000-0000A4020000}"/>
    <cellStyle name="Normal 4 2 3 3 2 10" xfId="1052" xr:uid="{00000000-0005-0000-0000-0000A5020000}"/>
    <cellStyle name="Normal 4 2 3 3 2 10 2" xfId="1956" xr:uid="{00000000-0005-0000-0000-0000A6020000}"/>
    <cellStyle name="Normal 4 2 3 3 2 10 2 2" xfId="3779" xr:uid="{00000000-0005-0000-0000-0000A6020000}"/>
    <cellStyle name="Normal 4 2 3 3 2 10 2 2 2" xfId="20454" xr:uid="{00000000-0005-0000-0000-0000A6020000}"/>
    <cellStyle name="Normal 4 2 3 3 2 10 2 2 3" xfId="29386" xr:uid="{00000000-0005-0000-0000-0000EF010000}"/>
    <cellStyle name="Normal 4 2 3 3 2 10 2 2 4" xfId="12156" xr:uid="{00000000-0005-0000-0000-0000A6020000}"/>
    <cellStyle name="Normal 4 2 3 3 2 10 2 2 5" xfId="34305" xr:uid="{27C5EFC9-14D7-4044-8B30-FD72E6B4DF49}"/>
    <cellStyle name="Normal 4 2 3 3 2 10 2 3" xfId="10338" xr:uid="{00000000-0005-0000-0000-0000A6020000}"/>
    <cellStyle name="Normal 4 2 3 3 2 10 2 3 2" xfId="18636" xr:uid="{00000000-0005-0000-0000-0000A6020000}"/>
    <cellStyle name="Normal 4 2 3 3 2 10 2 4" xfId="16227" xr:uid="{00000000-0005-0000-0000-0000A6020000}"/>
    <cellStyle name="Normal 4 2 3 3 2 10 2 5" xfId="24385" xr:uid="{00000000-0005-0000-0000-0000EF010000}"/>
    <cellStyle name="Normal 4 2 3 3 2 10 2 6" xfId="7930" xr:uid="{00000000-0005-0000-0000-0000A6020000}"/>
    <cellStyle name="Normal 4 2 3 3 2 10 2 7" xfId="32488" xr:uid="{AE3E9FA8-21D6-4FFB-9B1B-37E9FD0FD368}"/>
    <cellStyle name="Normal 4 2 3 3 2 10 3" xfId="2884" xr:uid="{00000000-0005-0000-0000-0000A5020000}"/>
    <cellStyle name="Normal 4 2 3 3 2 10 3 2" xfId="11261" xr:uid="{00000000-0005-0000-0000-0000A5020000}"/>
    <cellStyle name="Normal 4 2 3 3 2 10 3 2 2" xfId="19559" xr:uid="{00000000-0005-0000-0000-0000A5020000}"/>
    <cellStyle name="Normal 4 2 3 3 2 10 3 2 3" xfId="28141" xr:uid="{00000000-0005-0000-0000-0000EF010000}"/>
    <cellStyle name="Normal 4 2 3 3 2 10 3 3" xfId="15405" xr:uid="{00000000-0005-0000-0000-0000A5020000}"/>
    <cellStyle name="Normal 4 2 3 3 2 10 3 4" xfId="23192" xr:uid="{00000000-0005-0000-0000-0000EF010000}"/>
    <cellStyle name="Normal 4 2 3 3 2 10 3 5" xfId="7107" xr:uid="{00000000-0005-0000-0000-0000A5020000}"/>
    <cellStyle name="Normal 4 2 3 3 2 10 3 6" xfId="33410" xr:uid="{6D1EC1C0-4A0F-4877-8ECD-222EB80B7E7C}"/>
    <cellStyle name="Normal 4 2 3 3 2 10 4" xfId="9444" xr:uid="{00000000-0005-0000-0000-0000A5020000}"/>
    <cellStyle name="Normal 4 2 3 3 2 10 4 2" xfId="17742" xr:uid="{00000000-0005-0000-0000-0000A5020000}"/>
    <cellStyle name="Normal 4 2 3 3 2 10 4 2 2" xfId="30571" xr:uid="{00000000-0005-0000-0000-0000EF010000}"/>
    <cellStyle name="Normal 4 2 3 3 2 10 4 3" xfId="25570" xr:uid="{00000000-0005-0000-0000-0000EF010000}"/>
    <cellStyle name="Normal 4 2 3 3 2 10 5" xfId="14214" xr:uid="{00000000-0005-0000-0000-0000AA030000}"/>
    <cellStyle name="Normal 4 2 3 3 2 10 5 2" xfId="26856" xr:uid="{00000000-0005-0000-0000-0000EF010000}"/>
    <cellStyle name="Normal 4 2 3 3 2 10 6" xfId="21948" xr:uid="{00000000-0005-0000-0000-0000EF010000}"/>
    <cellStyle name="Normal 4 2 3 3 2 10 7" xfId="5915" xr:uid="{00000000-0005-0000-0000-0000AA030000}"/>
    <cellStyle name="Normal 4 2 3 3 2 10 8" xfId="31549" xr:uid="{D0EB4A02-D547-4443-BEC1-B9F022D073AD}"/>
    <cellStyle name="Normal 4 2 3 3 2 11" xfId="1127" xr:uid="{00000000-0005-0000-0000-0000A7020000}"/>
    <cellStyle name="Normal 4 2 3 3 2 11 2" xfId="2030" xr:uid="{00000000-0005-0000-0000-0000A8020000}"/>
    <cellStyle name="Normal 4 2 3 3 2 11 2 2" xfId="3851" xr:uid="{00000000-0005-0000-0000-0000A8020000}"/>
    <cellStyle name="Normal 4 2 3 3 2 11 2 2 2" xfId="20526" xr:uid="{00000000-0005-0000-0000-0000A8020000}"/>
    <cellStyle name="Normal 4 2 3 3 2 11 2 2 3" xfId="29458" xr:uid="{00000000-0005-0000-0000-0000F0010000}"/>
    <cellStyle name="Normal 4 2 3 3 2 11 2 2 4" xfId="12228" xr:uid="{00000000-0005-0000-0000-0000A8020000}"/>
    <cellStyle name="Normal 4 2 3 3 2 11 2 2 5" xfId="34377" xr:uid="{95410AB1-6388-4B03-BFB3-BAEF6C5EFDDA}"/>
    <cellStyle name="Normal 4 2 3 3 2 11 2 3" xfId="10410" xr:uid="{00000000-0005-0000-0000-0000A8020000}"/>
    <cellStyle name="Normal 4 2 3 3 2 11 2 3 2" xfId="18708" xr:uid="{00000000-0005-0000-0000-0000A8020000}"/>
    <cellStyle name="Normal 4 2 3 3 2 11 2 4" xfId="16299" xr:uid="{00000000-0005-0000-0000-0000A8020000}"/>
    <cellStyle name="Normal 4 2 3 3 2 11 2 5" xfId="24457" xr:uid="{00000000-0005-0000-0000-0000F0010000}"/>
    <cellStyle name="Normal 4 2 3 3 2 11 2 6" xfId="8002" xr:uid="{00000000-0005-0000-0000-0000A8020000}"/>
    <cellStyle name="Normal 4 2 3 3 2 11 2 7" xfId="32560" xr:uid="{E37F6777-9204-421F-BE39-0865505F8FEC}"/>
    <cellStyle name="Normal 4 2 3 3 2 11 3" xfId="2956" xr:uid="{00000000-0005-0000-0000-0000A7020000}"/>
    <cellStyle name="Normal 4 2 3 3 2 11 3 2" xfId="11333" xr:uid="{00000000-0005-0000-0000-0000A7020000}"/>
    <cellStyle name="Normal 4 2 3 3 2 11 3 2 2" xfId="19631" xr:uid="{00000000-0005-0000-0000-0000A7020000}"/>
    <cellStyle name="Normal 4 2 3 3 2 11 3 2 3" xfId="28213" xr:uid="{00000000-0005-0000-0000-0000F0010000}"/>
    <cellStyle name="Normal 4 2 3 3 2 11 3 3" xfId="15477" xr:uid="{00000000-0005-0000-0000-0000A7020000}"/>
    <cellStyle name="Normal 4 2 3 3 2 11 3 4" xfId="23264" xr:uid="{00000000-0005-0000-0000-0000F0010000}"/>
    <cellStyle name="Normal 4 2 3 3 2 11 3 5" xfId="7179" xr:uid="{00000000-0005-0000-0000-0000A7020000}"/>
    <cellStyle name="Normal 4 2 3 3 2 11 3 6" xfId="33482" xr:uid="{7CFA945F-846D-4AFE-BE74-DDC68A987BA0}"/>
    <cellStyle name="Normal 4 2 3 3 2 11 4" xfId="9516" xr:uid="{00000000-0005-0000-0000-0000A7020000}"/>
    <cellStyle name="Normal 4 2 3 3 2 11 4 2" xfId="17814" xr:uid="{00000000-0005-0000-0000-0000A7020000}"/>
    <cellStyle name="Normal 4 2 3 3 2 11 4 2 2" xfId="30643" xr:uid="{00000000-0005-0000-0000-0000F0010000}"/>
    <cellStyle name="Normal 4 2 3 3 2 11 4 3" xfId="25642" xr:uid="{00000000-0005-0000-0000-0000F0010000}"/>
    <cellStyle name="Normal 4 2 3 3 2 11 5" xfId="14286" xr:uid="{00000000-0005-0000-0000-0000AB030000}"/>
    <cellStyle name="Normal 4 2 3 3 2 11 5 2" xfId="26928" xr:uid="{00000000-0005-0000-0000-0000F0010000}"/>
    <cellStyle name="Normal 4 2 3 3 2 11 6" xfId="22020" xr:uid="{00000000-0005-0000-0000-0000F0010000}"/>
    <cellStyle name="Normal 4 2 3 3 2 11 7" xfId="5987" xr:uid="{00000000-0005-0000-0000-0000AB030000}"/>
    <cellStyle name="Normal 4 2 3 3 2 11 8" xfId="31621" xr:uid="{40F6C2A5-D9B8-4271-941B-F4ECF84EB43B}"/>
    <cellStyle name="Normal 4 2 3 3 2 12" xfId="1289" xr:uid="{00000000-0005-0000-0000-0000A9020000}"/>
    <cellStyle name="Normal 4 2 3 3 2 12 2" xfId="3116" xr:uid="{00000000-0005-0000-0000-0000A9020000}"/>
    <cellStyle name="Normal 4 2 3 3 2 12 2 2" xfId="11493" xr:uid="{00000000-0005-0000-0000-0000A9020000}"/>
    <cellStyle name="Normal 4 2 3 3 2 12 2 2 2" xfId="19791" xr:uid="{00000000-0005-0000-0000-0000A9020000}"/>
    <cellStyle name="Normal 4 2 3 3 2 12 2 2 3" xfId="28727" xr:uid="{00000000-0005-0000-0000-0000EE010000}"/>
    <cellStyle name="Normal 4 2 3 3 2 12 2 3" xfId="15565" xr:uid="{00000000-0005-0000-0000-0000A9020000}"/>
    <cellStyle name="Normal 4 2 3 3 2 12 2 4" xfId="23726" xr:uid="{00000000-0005-0000-0000-0000EE010000}"/>
    <cellStyle name="Normal 4 2 3 3 2 12 2 5" xfId="7268" xr:uid="{00000000-0005-0000-0000-0000A9020000}"/>
    <cellStyle name="Normal 4 2 3 3 2 12 2 6" xfId="33642" xr:uid="{6D1C5A0F-9B09-460C-A299-9370C49A9AE7}"/>
    <cellStyle name="Normal 4 2 3 3 2 12 3" xfId="9676" xr:uid="{00000000-0005-0000-0000-0000A9020000}"/>
    <cellStyle name="Normal 4 2 3 3 2 12 3 2" xfId="17974" xr:uid="{00000000-0005-0000-0000-0000A9020000}"/>
    <cellStyle name="Normal 4 2 3 3 2 12 3 2 2" xfId="27481" xr:uid="{00000000-0005-0000-0000-0000EE010000}"/>
    <cellStyle name="Normal 4 2 3 3 2 12 3 3" xfId="22533" xr:uid="{00000000-0005-0000-0000-0000EE010000}"/>
    <cellStyle name="Normal 4 2 3 3 2 12 4" xfId="13551" xr:uid="{00000000-0005-0000-0000-0000AC030000}"/>
    <cellStyle name="Normal 4 2 3 3 2 12 4 2" xfId="29912" xr:uid="{00000000-0005-0000-0000-0000EE010000}"/>
    <cellStyle name="Normal 4 2 3 3 2 12 4 3" xfId="24911" xr:uid="{00000000-0005-0000-0000-0000EE010000}"/>
    <cellStyle name="Normal 4 2 3 3 2 12 5" xfId="26195" xr:uid="{00000000-0005-0000-0000-0000EE010000}"/>
    <cellStyle name="Normal 4 2 3 3 2 12 6" xfId="21288" xr:uid="{00000000-0005-0000-0000-0000EE010000}"/>
    <cellStyle name="Normal 4 2 3 3 2 12 7" xfId="5252" xr:uid="{00000000-0005-0000-0000-0000AC030000}"/>
    <cellStyle name="Normal 4 2 3 3 2 12 8" xfId="31826" xr:uid="{B306B5F3-9846-40D0-8ABD-9FF12E468940}"/>
    <cellStyle name="Normal 4 2 3 3 2 13" xfId="2220" xr:uid="{00000000-0005-0000-0000-0000A4020000}"/>
    <cellStyle name="Normal 4 2 3 3 2 13 2" xfId="10597" xr:uid="{00000000-0005-0000-0000-0000A4020000}"/>
    <cellStyle name="Normal 4 2 3 3 2 13 2 2" xfId="18895" xr:uid="{00000000-0005-0000-0000-0000A4020000}"/>
    <cellStyle name="Normal 4 2 3 3 2 13 2 3" xfId="28378" xr:uid="{00000000-0005-0000-0000-0000CD000000}"/>
    <cellStyle name="Normal 4 2 3 3 2 13 3" xfId="14365" xr:uid="{00000000-0005-0000-0000-0000CD000000}"/>
    <cellStyle name="Normal 4 2 3 3 2 13 4" xfId="23414" xr:uid="{00000000-0005-0000-0000-0000CD000000}"/>
    <cellStyle name="Normal 4 2 3 3 2 13 5" xfId="6067" xr:uid="{00000000-0005-0000-0000-0000CD000000}"/>
    <cellStyle name="Normal 4 2 3 3 2 13 6" xfId="32746" xr:uid="{9A05B5C4-A1C3-48EC-8877-A262708D3818}"/>
    <cellStyle name="Normal 4 2 3 3 2 14" xfId="6368" xr:uid="{00000000-0005-0000-0000-0000CD000000}"/>
    <cellStyle name="Normal 4 2 3 3 2 14 2" xfId="14666" xr:uid="{00000000-0005-0000-0000-0000CD000000}"/>
    <cellStyle name="Normal 4 2 3 3 2 14 2 2" xfId="27109" xr:uid="{00000000-0005-0000-0000-0000CD000000}"/>
    <cellStyle name="Normal 4 2 3 3 2 14 3" xfId="22184" xr:uid="{00000000-0005-0000-0000-0000CD000000}"/>
    <cellStyle name="Normal 4 2 3 3 2 15" xfId="8148" xr:uid="{00000000-0005-0000-0000-0000CD000000}"/>
    <cellStyle name="Normal 4 2 3 3 2 15 2" xfId="16445" xr:uid="{00000000-0005-0000-0000-0000CD000000}"/>
    <cellStyle name="Normal 4 2 3 3 2 15 2 2" xfId="29603" xr:uid="{00000000-0005-0000-0000-0000CD000000}"/>
    <cellStyle name="Normal 4 2 3 3 2 15 3" xfId="24602" xr:uid="{00000000-0005-0000-0000-0000CD000000}"/>
    <cellStyle name="Normal 4 2 3 3 2 16" xfId="8449" xr:uid="{00000000-0005-0000-0000-0000CD000000}"/>
    <cellStyle name="Normal 4 2 3 3 2 16 2" xfId="16746" xr:uid="{00000000-0005-0000-0000-0000CD000000}"/>
    <cellStyle name="Normal 4 2 3 3 2 16 3" xfId="25823" xr:uid="{00000000-0005-0000-0000-0000CD000000}"/>
    <cellStyle name="Normal 4 2 3 3 2 17" xfId="8782" xr:uid="{00000000-0005-0000-0000-0000A4020000}"/>
    <cellStyle name="Normal 4 2 3 3 2 17 2" xfId="17080" xr:uid="{00000000-0005-0000-0000-0000A4020000}"/>
    <cellStyle name="Normal 4 2 3 3 2 18" xfId="12379" xr:uid="{00000000-0005-0000-0000-0000CD000000}"/>
    <cellStyle name="Normal 4 2 3 3 2 18 2" xfId="20677" xr:uid="{00000000-0005-0000-0000-0000CD000000}"/>
    <cellStyle name="Normal 4 2 3 3 2 19" xfId="12778" xr:uid="{00000000-0005-0000-0000-0000A9030000}"/>
    <cellStyle name="Normal 4 2 3 3 2 2" xfId="451" xr:uid="{00000000-0005-0000-0000-0000AA020000}"/>
    <cellStyle name="Normal 4 2 3 3 2 2 10" xfId="21046" xr:uid="{00000000-0005-0000-0000-0000CE000000}"/>
    <cellStyle name="Normal 4 2 3 3 2 2 11" xfId="4722" xr:uid="{00000000-0005-0000-0000-0000AD030000}"/>
    <cellStyle name="Normal 4 2 3 3 2 2 12" xfId="30962" xr:uid="{707937E8-3659-49C1-9F52-645DB37BCCAD}"/>
    <cellStyle name="Normal 4 2 3 3 2 2 2" xfId="1199" xr:uid="{00000000-0005-0000-0000-0000AB020000}"/>
    <cellStyle name="Normal 4 2 3 3 2 2 2 10" xfId="5324" xr:uid="{00000000-0005-0000-0000-0000AE030000}"/>
    <cellStyle name="Normal 4 2 3 3 2 2 2 11" xfId="31692" xr:uid="{74BE864E-D890-4593-869D-FBADBCA2DDFA}"/>
    <cellStyle name="Normal 4 2 3 3 2 2 2 2" xfId="2102" xr:uid="{00000000-0005-0000-0000-0000AC020000}"/>
    <cellStyle name="Normal 4 2 3 3 2 2 2 2 2" xfId="3923" xr:uid="{00000000-0005-0000-0000-0000AC020000}"/>
    <cellStyle name="Normal 4 2 3 3 2 2 2 2 2 2" xfId="12300" xr:uid="{00000000-0005-0000-0000-0000AC020000}"/>
    <cellStyle name="Normal 4 2 3 3 2 2 2 2 2 2 2" xfId="20598" xr:uid="{00000000-0005-0000-0000-0000AC020000}"/>
    <cellStyle name="Normal 4 2 3 3 2 2 2 2 2 2 3" xfId="29530" xr:uid="{00000000-0005-0000-0000-0000F2010000}"/>
    <cellStyle name="Normal 4 2 3 3 2 2 2 2 2 3" xfId="16371" xr:uid="{00000000-0005-0000-0000-0000AC020000}"/>
    <cellStyle name="Normal 4 2 3 3 2 2 2 2 2 4" xfId="24529" xr:uid="{00000000-0005-0000-0000-0000F2010000}"/>
    <cellStyle name="Normal 4 2 3 3 2 2 2 2 2 5" xfId="8074" xr:uid="{00000000-0005-0000-0000-0000AC020000}"/>
    <cellStyle name="Normal 4 2 3 3 2 2 2 2 2 6" xfId="34449" xr:uid="{835594EB-2257-4BA4-9200-1FA89048E17E}"/>
    <cellStyle name="Normal 4 2 3 3 2 2 2 2 3" xfId="10482" xr:uid="{00000000-0005-0000-0000-0000AC020000}"/>
    <cellStyle name="Normal 4 2 3 3 2 2 2 2 3 2" xfId="18780" xr:uid="{00000000-0005-0000-0000-0000AC020000}"/>
    <cellStyle name="Normal 4 2 3 3 2 2 2 2 3 2 2" xfId="28285" xr:uid="{00000000-0005-0000-0000-0000F2010000}"/>
    <cellStyle name="Normal 4 2 3 3 2 2 2 2 3 3" xfId="23336" xr:uid="{00000000-0005-0000-0000-0000F2010000}"/>
    <cellStyle name="Normal 4 2 3 3 2 2 2 2 4" xfId="14581" xr:uid="{00000000-0005-0000-0000-0000CF000000}"/>
    <cellStyle name="Normal 4 2 3 3 2 2 2 2 4 2" xfId="30715" xr:uid="{00000000-0005-0000-0000-0000F2010000}"/>
    <cellStyle name="Normal 4 2 3 3 2 2 2 2 4 3" xfId="25714" xr:uid="{00000000-0005-0000-0000-0000F2010000}"/>
    <cellStyle name="Normal 4 2 3 3 2 2 2 2 5" xfId="27000" xr:uid="{00000000-0005-0000-0000-0000F2010000}"/>
    <cellStyle name="Normal 4 2 3 3 2 2 2 2 6" xfId="22092" xr:uid="{00000000-0005-0000-0000-0000F2010000}"/>
    <cellStyle name="Normal 4 2 3 3 2 2 2 2 7" xfId="6283" xr:uid="{00000000-0005-0000-0000-0000CF000000}"/>
    <cellStyle name="Normal 4 2 3 3 2 2 2 2 8" xfId="32631" xr:uid="{80130456-FF79-4212-AD70-1DB08E42A243}"/>
    <cellStyle name="Normal 4 2 3 3 2 2 2 3" xfId="3028" xr:uid="{00000000-0005-0000-0000-0000AB020000}"/>
    <cellStyle name="Normal 4 2 3 3 2 2 2 3 2" xfId="11405" xr:uid="{00000000-0005-0000-0000-0000AB020000}"/>
    <cellStyle name="Normal 4 2 3 3 2 2 2 3 2 2" xfId="19703" xr:uid="{00000000-0005-0000-0000-0000AB020000}"/>
    <cellStyle name="Normal 4 2 3 3 2 2 2 3 2 3" xfId="28594" xr:uid="{00000000-0005-0000-0000-0000CF000000}"/>
    <cellStyle name="Normal 4 2 3 3 2 2 2 3 3" xfId="14882" xr:uid="{00000000-0005-0000-0000-0000CF000000}"/>
    <cellStyle name="Normal 4 2 3 3 2 2 2 3 4" xfId="23630" xr:uid="{00000000-0005-0000-0000-0000CF000000}"/>
    <cellStyle name="Normal 4 2 3 3 2 2 2 3 5" xfId="6584" xr:uid="{00000000-0005-0000-0000-0000CF000000}"/>
    <cellStyle name="Normal 4 2 3 3 2 2 2 3 6" xfId="33554" xr:uid="{600DC764-A90F-4247-844D-E802AB2A5AE8}"/>
    <cellStyle name="Normal 4 2 3 3 2 2 2 4" xfId="8364" xr:uid="{00000000-0005-0000-0000-0000CF000000}"/>
    <cellStyle name="Normal 4 2 3 3 2 2 2 4 2" xfId="16661" xr:uid="{00000000-0005-0000-0000-0000CF000000}"/>
    <cellStyle name="Normal 4 2 3 3 2 2 2 4 2 2" xfId="27325" xr:uid="{00000000-0005-0000-0000-0000CF000000}"/>
    <cellStyle name="Normal 4 2 3 3 2 2 2 4 3" xfId="22400" xr:uid="{00000000-0005-0000-0000-0000CF000000}"/>
    <cellStyle name="Normal 4 2 3 3 2 2 2 5" xfId="8665" xr:uid="{00000000-0005-0000-0000-0000CF000000}"/>
    <cellStyle name="Normal 4 2 3 3 2 2 2 5 2" xfId="16962" xr:uid="{00000000-0005-0000-0000-0000CF000000}"/>
    <cellStyle name="Normal 4 2 3 3 2 2 2 5 2 2" xfId="29819" xr:uid="{00000000-0005-0000-0000-0000CF000000}"/>
    <cellStyle name="Normal 4 2 3 3 2 2 2 5 3" xfId="24818" xr:uid="{00000000-0005-0000-0000-0000CF000000}"/>
    <cellStyle name="Normal 4 2 3 3 2 2 2 6" xfId="9588" xr:uid="{00000000-0005-0000-0000-0000AB020000}"/>
    <cellStyle name="Normal 4 2 3 3 2 2 2 6 2" xfId="17886" xr:uid="{00000000-0005-0000-0000-0000AB020000}"/>
    <cellStyle name="Normal 4 2 3 3 2 2 2 6 3" xfId="26039" xr:uid="{00000000-0005-0000-0000-0000CF000000}"/>
    <cellStyle name="Normal 4 2 3 3 2 2 2 7" xfId="12595" xr:uid="{00000000-0005-0000-0000-0000CF000000}"/>
    <cellStyle name="Normal 4 2 3 3 2 2 2 7 2" xfId="20893" xr:uid="{00000000-0005-0000-0000-0000CF000000}"/>
    <cellStyle name="Normal 4 2 3 3 2 2 2 8" xfId="13623" xr:uid="{00000000-0005-0000-0000-0000AE030000}"/>
    <cellStyle name="Normal 4 2 3 3 2 2 2 9" xfId="21190" xr:uid="{00000000-0005-0000-0000-0000CF000000}"/>
    <cellStyle name="Normal 4 2 3 3 2 2 3" xfId="1362" xr:uid="{00000000-0005-0000-0000-0000AD020000}"/>
    <cellStyle name="Normal 4 2 3 3 2 2 3 2" xfId="3188" xr:uid="{00000000-0005-0000-0000-0000AD020000}"/>
    <cellStyle name="Normal 4 2 3 3 2 2 3 2 2" xfId="11565" xr:uid="{00000000-0005-0000-0000-0000AD020000}"/>
    <cellStyle name="Normal 4 2 3 3 2 2 3 2 2 2" xfId="19863" xr:uid="{00000000-0005-0000-0000-0000AD020000}"/>
    <cellStyle name="Normal 4 2 3 3 2 2 3 2 2 3" xfId="28799" xr:uid="{00000000-0005-0000-0000-0000F1010000}"/>
    <cellStyle name="Normal 4 2 3 3 2 2 3 2 3" xfId="15637" xr:uid="{00000000-0005-0000-0000-0000AD020000}"/>
    <cellStyle name="Normal 4 2 3 3 2 2 3 2 4" xfId="23798" xr:uid="{00000000-0005-0000-0000-0000F1010000}"/>
    <cellStyle name="Normal 4 2 3 3 2 2 3 2 5" xfId="7340" xr:uid="{00000000-0005-0000-0000-0000AD020000}"/>
    <cellStyle name="Normal 4 2 3 3 2 2 3 2 6" xfId="33714" xr:uid="{CA47C5C9-23B7-45B8-AB92-A8DB534B869D}"/>
    <cellStyle name="Normal 4 2 3 3 2 2 3 3" xfId="9748" xr:uid="{00000000-0005-0000-0000-0000AD020000}"/>
    <cellStyle name="Normal 4 2 3 3 2 2 3 3 2" xfId="18046" xr:uid="{00000000-0005-0000-0000-0000AD020000}"/>
    <cellStyle name="Normal 4 2 3 3 2 2 3 3 2 2" xfId="27554" xr:uid="{00000000-0005-0000-0000-0000F1010000}"/>
    <cellStyle name="Normal 4 2 3 3 2 2 3 3 3" xfId="22605" xr:uid="{00000000-0005-0000-0000-0000F1010000}"/>
    <cellStyle name="Normal 4 2 3 3 2 2 3 4" xfId="14437" xr:uid="{00000000-0005-0000-0000-0000CE000000}"/>
    <cellStyle name="Normal 4 2 3 3 2 2 3 4 2" xfId="29984" xr:uid="{00000000-0005-0000-0000-0000F1010000}"/>
    <cellStyle name="Normal 4 2 3 3 2 2 3 4 3" xfId="24983" xr:uid="{00000000-0005-0000-0000-0000F1010000}"/>
    <cellStyle name="Normal 4 2 3 3 2 2 3 5" xfId="26268" xr:uid="{00000000-0005-0000-0000-0000F1010000}"/>
    <cellStyle name="Normal 4 2 3 3 2 2 3 6" xfId="21360" xr:uid="{00000000-0005-0000-0000-0000F1010000}"/>
    <cellStyle name="Normal 4 2 3 3 2 2 3 7" xfId="6139" xr:uid="{00000000-0005-0000-0000-0000CE000000}"/>
    <cellStyle name="Normal 4 2 3 3 2 2 3 8" xfId="31898" xr:uid="{7FF2D9CB-85A4-457D-88B0-AFBFAF8455D4}"/>
    <cellStyle name="Normal 4 2 3 3 2 2 4" xfId="2292" xr:uid="{00000000-0005-0000-0000-0000AA020000}"/>
    <cellStyle name="Normal 4 2 3 3 2 2 4 2" xfId="10669" xr:uid="{00000000-0005-0000-0000-0000AA020000}"/>
    <cellStyle name="Normal 4 2 3 3 2 2 4 2 2" xfId="18967" xr:uid="{00000000-0005-0000-0000-0000AA020000}"/>
    <cellStyle name="Normal 4 2 3 3 2 2 4 2 3" xfId="28450" xr:uid="{00000000-0005-0000-0000-0000CE000000}"/>
    <cellStyle name="Normal 4 2 3 3 2 2 4 3" xfId="14738" xr:uid="{00000000-0005-0000-0000-0000CE000000}"/>
    <cellStyle name="Normal 4 2 3 3 2 2 4 4" xfId="23486" xr:uid="{00000000-0005-0000-0000-0000CE000000}"/>
    <cellStyle name="Normal 4 2 3 3 2 2 4 5" xfId="6440" xr:uid="{00000000-0005-0000-0000-0000CE000000}"/>
    <cellStyle name="Normal 4 2 3 3 2 2 4 6" xfId="32818" xr:uid="{8E4592B1-3A47-4BC4-B1E4-899EB3668CD6}"/>
    <cellStyle name="Normal 4 2 3 3 2 2 5" xfId="8220" xr:uid="{00000000-0005-0000-0000-0000CE000000}"/>
    <cellStyle name="Normal 4 2 3 3 2 2 5 2" xfId="16517" xr:uid="{00000000-0005-0000-0000-0000CE000000}"/>
    <cellStyle name="Normal 4 2 3 3 2 2 5 2 2" xfId="27181" xr:uid="{00000000-0005-0000-0000-0000CE000000}"/>
    <cellStyle name="Normal 4 2 3 3 2 2 5 3" xfId="22256" xr:uid="{00000000-0005-0000-0000-0000CE000000}"/>
    <cellStyle name="Normal 4 2 3 3 2 2 6" xfId="8521" xr:uid="{00000000-0005-0000-0000-0000CE000000}"/>
    <cellStyle name="Normal 4 2 3 3 2 2 6 2" xfId="16818" xr:uid="{00000000-0005-0000-0000-0000CE000000}"/>
    <cellStyle name="Normal 4 2 3 3 2 2 6 2 2" xfId="29675" xr:uid="{00000000-0005-0000-0000-0000CE000000}"/>
    <cellStyle name="Normal 4 2 3 3 2 2 6 3" xfId="24674" xr:uid="{00000000-0005-0000-0000-0000CE000000}"/>
    <cellStyle name="Normal 4 2 3 3 2 2 7" xfId="8854" xr:uid="{00000000-0005-0000-0000-0000AA020000}"/>
    <cellStyle name="Normal 4 2 3 3 2 2 7 2" xfId="17152" xr:uid="{00000000-0005-0000-0000-0000AA020000}"/>
    <cellStyle name="Normal 4 2 3 3 2 2 7 3" xfId="25895" xr:uid="{00000000-0005-0000-0000-0000CE000000}"/>
    <cellStyle name="Normal 4 2 3 3 2 2 8" xfId="12451" xr:uid="{00000000-0005-0000-0000-0000CE000000}"/>
    <cellStyle name="Normal 4 2 3 3 2 2 8 2" xfId="20749" xr:uid="{00000000-0005-0000-0000-0000CE000000}"/>
    <cellStyle name="Normal 4 2 3 3 2 2 9" xfId="13227" xr:uid="{00000000-0005-0000-0000-0000AD030000}"/>
    <cellStyle name="Normal 4 2 3 3 2 20" xfId="20974" xr:uid="{00000000-0005-0000-0000-0000CD000000}"/>
    <cellStyle name="Normal 4 2 3 3 2 21" xfId="4284" xr:uid="{00000000-0005-0000-0000-0000A9030000}"/>
    <cellStyle name="Normal 4 2 3 3 2 22" xfId="30890" xr:uid="{DA99D18E-1EC5-4729-B76A-8C284F2B4729}"/>
    <cellStyle name="Normal 4 2 3 3 2 3" xfId="525" xr:uid="{00000000-0005-0000-0000-0000AE020000}"/>
    <cellStyle name="Normal 4 2 3 3 2 3 10" xfId="21118" xr:uid="{00000000-0005-0000-0000-0000D0000000}"/>
    <cellStyle name="Normal 4 2 3 3 2 3 11" xfId="4931" xr:uid="{00000000-0005-0000-0000-0000AF030000}"/>
    <cellStyle name="Normal 4 2 3 3 2 3 12" xfId="31035" xr:uid="{32E380FF-5CE9-4B66-B499-3B62313BF2CA}"/>
    <cellStyle name="Normal 4 2 3 3 2 3 2" xfId="1436" xr:uid="{00000000-0005-0000-0000-0000AF020000}"/>
    <cellStyle name="Normal 4 2 3 3 2 3 2 2" xfId="3261" xr:uid="{00000000-0005-0000-0000-0000AF020000}"/>
    <cellStyle name="Normal 4 2 3 3 2 3 2 2 2" xfId="11638" xr:uid="{00000000-0005-0000-0000-0000AF020000}"/>
    <cellStyle name="Normal 4 2 3 3 2 3 2 2 2 2" xfId="19936" xr:uid="{00000000-0005-0000-0000-0000AF020000}"/>
    <cellStyle name="Normal 4 2 3 3 2 3 2 2 2 3" xfId="28872" xr:uid="{00000000-0005-0000-0000-0000F3010000}"/>
    <cellStyle name="Normal 4 2 3 3 2 3 2 2 3" xfId="15710" xr:uid="{00000000-0005-0000-0000-0000AF020000}"/>
    <cellStyle name="Normal 4 2 3 3 2 3 2 2 4" xfId="23871" xr:uid="{00000000-0005-0000-0000-0000F3010000}"/>
    <cellStyle name="Normal 4 2 3 3 2 3 2 2 5" xfId="7413" xr:uid="{00000000-0005-0000-0000-0000AF020000}"/>
    <cellStyle name="Normal 4 2 3 3 2 3 2 2 6" xfId="33787" xr:uid="{882ACB7A-5E07-4BFA-B2CB-0FEF1B0483A2}"/>
    <cellStyle name="Normal 4 2 3 3 2 3 2 3" xfId="9821" xr:uid="{00000000-0005-0000-0000-0000AF020000}"/>
    <cellStyle name="Normal 4 2 3 3 2 3 2 3 2" xfId="18119" xr:uid="{00000000-0005-0000-0000-0000AF020000}"/>
    <cellStyle name="Normal 4 2 3 3 2 3 2 3 2 2" xfId="27627" xr:uid="{00000000-0005-0000-0000-0000F3010000}"/>
    <cellStyle name="Normal 4 2 3 3 2 3 2 3 3" xfId="22678" xr:uid="{00000000-0005-0000-0000-0000F3010000}"/>
    <cellStyle name="Normal 4 2 3 3 2 3 2 4" xfId="13696" xr:uid="{00000000-0005-0000-0000-0000B0030000}"/>
    <cellStyle name="Normal 4 2 3 3 2 3 2 4 2" xfId="30057" xr:uid="{00000000-0005-0000-0000-0000F3010000}"/>
    <cellStyle name="Normal 4 2 3 3 2 3 2 4 3" xfId="25056" xr:uid="{00000000-0005-0000-0000-0000F3010000}"/>
    <cellStyle name="Normal 4 2 3 3 2 3 2 5" xfId="26341" xr:uid="{00000000-0005-0000-0000-0000F3010000}"/>
    <cellStyle name="Normal 4 2 3 3 2 3 2 6" xfId="21433" xr:uid="{00000000-0005-0000-0000-0000F3010000}"/>
    <cellStyle name="Normal 4 2 3 3 2 3 2 7" xfId="5397" xr:uid="{00000000-0005-0000-0000-0000B0030000}"/>
    <cellStyle name="Normal 4 2 3 3 2 3 2 8" xfId="31971" xr:uid="{9F60EE23-C5FD-40C9-AEA2-D4D8140594D3}"/>
    <cellStyle name="Normal 4 2 3 3 2 3 3" xfId="2365" xr:uid="{00000000-0005-0000-0000-0000AE020000}"/>
    <cellStyle name="Normal 4 2 3 3 2 3 3 2" xfId="10742" xr:uid="{00000000-0005-0000-0000-0000AE020000}"/>
    <cellStyle name="Normal 4 2 3 3 2 3 3 2 2" xfId="19040" xr:uid="{00000000-0005-0000-0000-0000AE020000}"/>
    <cellStyle name="Normal 4 2 3 3 2 3 3 2 3" xfId="28522" xr:uid="{00000000-0005-0000-0000-0000D0000000}"/>
    <cellStyle name="Normal 4 2 3 3 2 3 3 3" xfId="14509" xr:uid="{00000000-0005-0000-0000-0000D0000000}"/>
    <cellStyle name="Normal 4 2 3 3 2 3 3 4" xfId="23558" xr:uid="{00000000-0005-0000-0000-0000D0000000}"/>
    <cellStyle name="Normal 4 2 3 3 2 3 3 5" xfId="6211" xr:uid="{00000000-0005-0000-0000-0000D0000000}"/>
    <cellStyle name="Normal 4 2 3 3 2 3 3 6" xfId="32891" xr:uid="{518D8EC2-55D0-48FB-8D99-26C1805E143A}"/>
    <cellStyle name="Normal 4 2 3 3 2 3 4" xfId="6512" xr:uid="{00000000-0005-0000-0000-0000D0000000}"/>
    <cellStyle name="Normal 4 2 3 3 2 3 4 2" xfId="14810" xr:uid="{00000000-0005-0000-0000-0000D0000000}"/>
    <cellStyle name="Normal 4 2 3 3 2 3 4 2 2" xfId="27253" xr:uid="{00000000-0005-0000-0000-0000D0000000}"/>
    <cellStyle name="Normal 4 2 3 3 2 3 4 3" xfId="22328" xr:uid="{00000000-0005-0000-0000-0000D0000000}"/>
    <cellStyle name="Normal 4 2 3 3 2 3 5" xfId="8292" xr:uid="{00000000-0005-0000-0000-0000D0000000}"/>
    <cellStyle name="Normal 4 2 3 3 2 3 5 2" xfId="16589" xr:uid="{00000000-0005-0000-0000-0000D0000000}"/>
    <cellStyle name="Normal 4 2 3 3 2 3 5 2 2" xfId="29747" xr:uid="{00000000-0005-0000-0000-0000D0000000}"/>
    <cellStyle name="Normal 4 2 3 3 2 3 5 3" xfId="24746" xr:uid="{00000000-0005-0000-0000-0000D0000000}"/>
    <cellStyle name="Normal 4 2 3 3 2 3 6" xfId="8593" xr:uid="{00000000-0005-0000-0000-0000D0000000}"/>
    <cellStyle name="Normal 4 2 3 3 2 3 6 2" xfId="16890" xr:uid="{00000000-0005-0000-0000-0000D0000000}"/>
    <cellStyle name="Normal 4 2 3 3 2 3 6 3" xfId="25967" xr:uid="{00000000-0005-0000-0000-0000D0000000}"/>
    <cellStyle name="Normal 4 2 3 3 2 3 7" xfId="8927" xr:uid="{00000000-0005-0000-0000-0000AE020000}"/>
    <cellStyle name="Normal 4 2 3 3 2 3 7 2" xfId="17225" xr:uid="{00000000-0005-0000-0000-0000AE020000}"/>
    <cellStyle name="Normal 4 2 3 3 2 3 8" xfId="12523" xr:uid="{00000000-0005-0000-0000-0000D0000000}"/>
    <cellStyle name="Normal 4 2 3 3 2 3 8 2" xfId="20821" xr:uid="{00000000-0005-0000-0000-0000D0000000}"/>
    <cellStyle name="Normal 4 2 3 3 2 3 9" xfId="13301" xr:uid="{00000000-0005-0000-0000-0000AF030000}"/>
    <cellStyle name="Normal 4 2 3 3 2 4" xfId="604" xr:uid="{00000000-0005-0000-0000-0000B0020000}"/>
    <cellStyle name="Normal 4 2 3 3 2 4 2" xfId="1510" xr:uid="{00000000-0005-0000-0000-0000B1020000}"/>
    <cellStyle name="Normal 4 2 3 3 2 4 2 2" xfId="3335" xr:uid="{00000000-0005-0000-0000-0000B1020000}"/>
    <cellStyle name="Normal 4 2 3 3 2 4 2 2 2" xfId="11712" xr:uid="{00000000-0005-0000-0000-0000B1020000}"/>
    <cellStyle name="Normal 4 2 3 3 2 4 2 2 2 2" xfId="20010" xr:uid="{00000000-0005-0000-0000-0000B1020000}"/>
    <cellStyle name="Normal 4 2 3 3 2 4 2 2 3" xfId="15784" xr:uid="{00000000-0005-0000-0000-0000B1020000}"/>
    <cellStyle name="Normal 4 2 3 3 2 4 2 2 4" xfId="28945" xr:uid="{00000000-0005-0000-0000-0000F4010000}"/>
    <cellStyle name="Normal 4 2 3 3 2 4 2 2 5" xfId="7487" xr:uid="{00000000-0005-0000-0000-0000B1020000}"/>
    <cellStyle name="Normal 4 2 3 3 2 4 2 2 6" xfId="33861" xr:uid="{C223271C-FCBA-49F6-8622-1BCC4D48B2BB}"/>
    <cellStyle name="Normal 4 2 3 3 2 4 2 3" xfId="9895" xr:uid="{00000000-0005-0000-0000-0000B1020000}"/>
    <cellStyle name="Normal 4 2 3 3 2 4 2 3 2" xfId="18193" xr:uid="{00000000-0005-0000-0000-0000B1020000}"/>
    <cellStyle name="Normal 4 2 3 3 2 4 2 4" xfId="13770" xr:uid="{00000000-0005-0000-0000-0000B2030000}"/>
    <cellStyle name="Normal 4 2 3 3 2 4 2 5" xfId="23944" xr:uid="{00000000-0005-0000-0000-0000F4010000}"/>
    <cellStyle name="Normal 4 2 3 3 2 4 2 6" xfId="5471" xr:uid="{00000000-0005-0000-0000-0000B2030000}"/>
    <cellStyle name="Normal 4 2 3 3 2 4 2 7" xfId="32045" xr:uid="{9976E2B3-535A-4143-8D60-9B3D43F7AAD0}"/>
    <cellStyle name="Normal 4 2 3 3 2 4 3" xfId="2440" xr:uid="{00000000-0005-0000-0000-0000B0020000}"/>
    <cellStyle name="Normal 4 2 3 3 2 4 3 2" xfId="10817" xr:uid="{00000000-0005-0000-0000-0000B0020000}"/>
    <cellStyle name="Normal 4 2 3 3 2 4 3 2 2" xfId="19115" xr:uid="{00000000-0005-0000-0000-0000B0020000}"/>
    <cellStyle name="Normal 4 2 3 3 2 4 3 2 3" xfId="27700" xr:uid="{00000000-0005-0000-0000-0000F4010000}"/>
    <cellStyle name="Normal 4 2 3 3 2 4 3 3" xfId="14962" xr:uid="{00000000-0005-0000-0000-0000B0020000}"/>
    <cellStyle name="Normal 4 2 3 3 2 4 3 4" xfId="22751" xr:uid="{00000000-0005-0000-0000-0000F4010000}"/>
    <cellStyle name="Normal 4 2 3 3 2 4 3 5" xfId="6664" xr:uid="{00000000-0005-0000-0000-0000B0020000}"/>
    <cellStyle name="Normal 4 2 3 3 2 4 3 6" xfId="32966" xr:uid="{4CA5C975-3870-408D-986B-AC14FCB35EF4}"/>
    <cellStyle name="Normal 4 2 3 3 2 4 4" xfId="9001" xr:uid="{00000000-0005-0000-0000-0000B0020000}"/>
    <cellStyle name="Normal 4 2 3 3 2 4 4 2" xfId="17299" xr:uid="{00000000-0005-0000-0000-0000B0020000}"/>
    <cellStyle name="Normal 4 2 3 3 2 4 4 2 2" xfId="30130" xr:uid="{00000000-0005-0000-0000-0000F4010000}"/>
    <cellStyle name="Normal 4 2 3 3 2 4 4 3" xfId="25129" xr:uid="{00000000-0005-0000-0000-0000F4010000}"/>
    <cellStyle name="Normal 4 2 3 3 2 4 5" xfId="13374" xr:uid="{00000000-0005-0000-0000-0000B1030000}"/>
    <cellStyle name="Normal 4 2 3 3 2 4 5 2" xfId="26414" xr:uid="{00000000-0005-0000-0000-0000F4010000}"/>
    <cellStyle name="Normal 4 2 3 3 2 4 6" xfId="21507" xr:uid="{00000000-0005-0000-0000-0000F4010000}"/>
    <cellStyle name="Normal 4 2 3 3 2 4 7" xfId="5004" xr:uid="{00000000-0005-0000-0000-0000B1030000}"/>
    <cellStyle name="Normal 4 2 3 3 2 4 8" xfId="31108" xr:uid="{42FD1452-3D67-475A-9F40-6B394D8A6115}"/>
    <cellStyle name="Normal 4 2 3 3 2 5" xfId="676" xr:uid="{00000000-0005-0000-0000-0000B2020000}"/>
    <cellStyle name="Normal 4 2 3 3 2 5 2" xfId="1582" xr:uid="{00000000-0005-0000-0000-0000B3020000}"/>
    <cellStyle name="Normal 4 2 3 3 2 5 2 2" xfId="3407" xr:uid="{00000000-0005-0000-0000-0000B3020000}"/>
    <cellStyle name="Normal 4 2 3 3 2 5 2 2 2" xfId="11784" xr:uid="{00000000-0005-0000-0000-0000B3020000}"/>
    <cellStyle name="Normal 4 2 3 3 2 5 2 2 2 2" xfId="20082" xr:uid="{00000000-0005-0000-0000-0000B3020000}"/>
    <cellStyle name="Normal 4 2 3 3 2 5 2 2 3" xfId="15856" xr:uid="{00000000-0005-0000-0000-0000B3020000}"/>
    <cellStyle name="Normal 4 2 3 3 2 5 2 2 4" xfId="29016" xr:uid="{00000000-0005-0000-0000-0000F5010000}"/>
    <cellStyle name="Normal 4 2 3 3 2 5 2 2 5" xfId="7559" xr:uid="{00000000-0005-0000-0000-0000B3020000}"/>
    <cellStyle name="Normal 4 2 3 3 2 5 2 2 6" xfId="33933" xr:uid="{88CDF53F-671C-49DB-979A-CAFFCE5E9BE7}"/>
    <cellStyle name="Normal 4 2 3 3 2 5 2 3" xfId="9967" xr:uid="{00000000-0005-0000-0000-0000B3020000}"/>
    <cellStyle name="Normal 4 2 3 3 2 5 2 3 2" xfId="18265" xr:uid="{00000000-0005-0000-0000-0000B3020000}"/>
    <cellStyle name="Normal 4 2 3 3 2 5 2 4" xfId="13842" xr:uid="{00000000-0005-0000-0000-0000B4030000}"/>
    <cellStyle name="Normal 4 2 3 3 2 5 2 5" xfId="24015" xr:uid="{00000000-0005-0000-0000-0000F5010000}"/>
    <cellStyle name="Normal 4 2 3 3 2 5 2 6" xfId="5543" xr:uid="{00000000-0005-0000-0000-0000B4030000}"/>
    <cellStyle name="Normal 4 2 3 3 2 5 2 7" xfId="32117" xr:uid="{D939851C-22AF-48A1-BE42-EE0B988EA21B}"/>
    <cellStyle name="Normal 4 2 3 3 2 5 3" xfId="2512" xr:uid="{00000000-0005-0000-0000-0000B2020000}"/>
    <cellStyle name="Normal 4 2 3 3 2 5 3 2" xfId="10889" xr:uid="{00000000-0005-0000-0000-0000B2020000}"/>
    <cellStyle name="Normal 4 2 3 3 2 5 3 2 2" xfId="19187" xr:uid="{00000000-0005-0000-0000-0000B2020000}"/>
    <cellStyle name="Normal 4 2 3 3 2 5 3 2 3" xfId="27771" xr:uid="{00000000-0005-0000-0000-0000F5010000}"/>
    <cellStyle name="Normal 4 2 3 3 2 5 3 3" xfId="15034" xr:uid="{00000000-0005-0000-0000-0000B2020000}"/>
    <cellStyle name="Normal 4 2 3 3 2 5 3 4" xfId="22822" xr:uid="{00000000-0005-0000-0000-0000F5010000}"/>
    <cellStyle name="Normal 4 2 3 3 2 5 3 5" xfId="6736" xr:uid="{00000000-0005-0000-0000-0000B2020000}"/>
    <cellStyle name="Normal 4 2 3 3 2 5 3 6" xfId="33038" xr:uid="{7BBA2560-2AA5-47C9-882D-21A8B5FEC729}"/>
    <cellStyle name="Normal 4 2 3 3 2 5 4" xfId="9073" xr:uid="{00000000-0005-0000-0000-0000B2020000}"/>
    <cellStyle name="Normal 4 2 3 3 2 5 4 2" xfId="17371" xr:uid="{00000000-0005-0000-0000-0000B2020000}"/>
    <cellStyle name="Normal 4 2 3 3 2 5 4 2 2" xfId="30201" xr:uid="{00000000-0005-0000-0000-0000F5010000}"/>
    <cellStyle name="Normal 4 2 3 3 2 5 4 3" xfId="25200" xr:uid="{00000000-0005-0000-0000-0000F5010000}"/>
    <cellStyle name="Normal 4 2 3 3 2 5 5" xfId="13447" xr:uid="{00000000-0005-0000-0000-0000B3030000}"/>
    <cellStyle name="Normal 4 2 3 3 2 5 5 2" xfId="26485" xr:uid="{00000000-0005-0000-0000-0000F5010000}"/>
    <cellStyle name="Normal 4 2 3 3 2 5 6" xfId="21578" xr:uid="{00000000-0005-0000-0000-0000F5010000}"/>
    <cellStyle name="Normal 4 2 3 3 2 5 7" xfId="5077" xr:uid="{00000000-0005-0000-0000-0000B3030000}"/>
    <cellStyle name="Normal 4 2 3 3 2 5 8" xfId="31179" xr:uid="{FB891208-AA3A-4303-9BF9-4B6C252DBF35}"/>
    <cellStyle name="Normal 4 2 3 3 2 6" xfId="749" xr:uid="{00000000-0005-0000-0000-0000B4020000}"/>
    <cellStyle name="Normal 4 2 3 3 2 6 2" xfId="1654" xr:uid="{00000000-0005-0000-0000-0000B5020000}"/>
    <cellStyle name="Normal 4 2 3 3 2 6 2 2" xfId="3479" xr:uid="{00000000-0005-0000-0000-0000B5020000}"/>
    <cellStyle name="Normal 4 2 3 3 2 6 2 2 2" xfId="20154" xr:uid="{00000000-0005-0000-0000-0000B5020000}"/>
    <cellStyle name="Normal 4 2 3 3 2 6 2 2 3" xfId="29088" xr:uid="{00000000-0005-0000-0000-0000F6010000}"/>
    <cellStyle name="Normal 4 2 3 3 2 6 2 2 4" xfId="11856" xr:uid="{00000000-0005-0000-0000-0000B5020000}"/>
    <cellStyle name="Normal 4 2 3 3 2 6 2 2 5" xfId="34005" xr:uid="{89E97E69-FD4C-4689-A9F3-ED221CC8AEEF}"/>
    <cellStyle name="Normal 4 2 3 3 2 6 2 3" xfId="10039" xr:uid="{00000000-0005-0000-0000-0000B5020000}"/>
    <cellStyle name="Normal 4 2 3 3 2 6 2 3 2" xfId="18337" xr:uid="{00000000-0005-0000-0000-0000B5020000}"/>
    <cellStyle name="Normal 4 2 3 3 2 6 2 4" xfId="15928" xr:uid="{00000000-0005-0000-0000-0000B5020000}"/>
    <cellStyle name="Normal 4 2 3 3 2 6 2 5" xfId="24087" xr:uid="{00000000-0005-0000-0000-0000F6010000}"/>
    <cellStyle name="Normal 4 2 3 3 2 6 2 6" xfId="7631" xr:uid="{00000000-0005-0000-0000-0000B5020000}"/>
    <cellStyle name="Normal 4 2 3 3 2 6 2 7" xfId="32189" xr:uid="{01273EFE-249A-4645-9F27-1C9F9CEECD8E}"/>
    <cellStyle name="Normal 4 2 3 3 2 6 3" xfId="2584" xr:uid="{00000000-0005-0000-0000-0000B4020000}"/>
    <cellStyle name="Normal 4 2 3 3 2 6 3 2" xfId="10961" xr:uid="{00000000-0005-0000-0000-0000B4020000}"/>
    <cellStyle name="Normal 4 2 3 3 2 6 3 2 2" xfId="19259" xr:uid="{00000000-0005-0000-0000-0000B4020000}"/>
    <cellStyle name="Normal 4 2 3 3 2 6 3 2 3" xfId="27843" xr:uid="{00000000-0005-0000-0000-0000F6010000}"/>
    <cellStyle name="Normal 4 2 3 3 2 6 3 3" xfId="15106" xr:uid="{00000000-0005-0000-0000-0000B4020000}"/>
    <cellStyle name="Normal 4 2 3 3 2 6 3 4" xfId="22894" xr:uid="{00000000-0005-0000-0000-0000F6010000}"/>
    <cellStyle name="Normal 4 2 3 3 2 6 3 5" xfId="6808" xr:uid="{00000000-0005-0000-0000-0000B4020000}"/>
    <cellStyle name="Normal 4 2 3 3 2 6 3 6" xfId="33110" xr:uid="{2A164E64-B487-493A-930B-579EF87874EE}"/>
    <cellStyle name="Normal 4 2 3 3 2 6 4" xfId="9145" xr:uid="{00000000-0005-0000-0000-0000B4020000}"/>
    <cellStyle name="Normal 4 2 3 3 2 6 4 2" xfId="17443" xr:uid="{00000000-0005-0000-0000-0000B4020000}"/>
    <cellStyle name="Normal 4 2 3 3 2 6 4 2 2" xfId="30273" xr:uid="{00000000-0005-0000-0000-0000F6010000}"/>
    <cellStyle name="Normal 4 2 3 3 2 6 4 3" xfId="25272" xr:uid="{00000000-0005-0000-0000-0000F6010000}"/>
    <cellStyle name="Normal 4 2 3 3 2 6 5" xfId="13914" xr:uid="{00000000-0005-0000-0000-0000B5030000}"/>
    <cellStyle name="Normal 4 2 3 3 2 6 5 2" xfId="26557" xr:uid="{00000000-0005-0000-0000-0000F6010000}"/>
    <cellStyle name="Normal 4 2 3 3 2 6 6" xfId="21650" xr:uid="{00000000-0005-0000-0000-0000F6010000}"/>
    <cellStyle name="Normal 4 2 3 3 2 6 7" xfId="5615" xr:uid="{00000000-0005-0000-0000-0000B5030000}"/>
    <cellStyle name="Normal 4 2 3 3 2 6 8" xfId="31251" xr:uid="{54BE5190-02DD-4BE5-A152-9264738F8B89}"/>
    <cellStyle name="Normal 4 2 3 3 2 7" xfId="835" xr:uid="{00000000-0005-0000-0000-0000B6020000}"/>
    <cellStyle name="Normal 4 2 3 3 2 7 2" xfId="1739" xr:uid="{00000000-0005-0000-0000-0000B7020000}"/>
    <cellStyle name="Normal 4 2 3 3 2 7 2 2" xfId="3563" xr:uid="{00000000-0005-0000-0000-0000B7020000}"/>
    <cellStyle name="Normal 4 2 3 3 2 7 2 2 2" xfId="20238" xr:uid="{00000000-0005-0000-0000-0000B7020000}"/>
    <cellStyle name="Normal 4 2 3 3 2 7 2 2 3" xfId="29170" xr:uid="{00000000-0005-0000-0000-0000F7010000}"/>
    <cellStyle name="Normal 4 2 3 3 2 7 2 2 4" xfId="11940" xr:uid="{00000000-0005-0000-0000-0000B7020000}"/>
    <cellStyle name="Normal 4 2 3 3 2 7 2 2 5" xfId="34089" xr:uid="{EC557543-B9D9-416A-88AF-7420B1155819}"/>
    <cellStyle name="Normal 4 2 3 3 2 7 2 3" xfId="10122" xr:uid="{00000000-0005-0000-0000-0000B7020000}"/>
    <cellStyle name="Normal 4 2 3 3 2 7 2 3 2" xfId="18420" xr:uid="{00000000-0005-0000-0000-0000B7020000}"/>
    <cellStyle name="Normal 4 2 3 3 2 7 2 4" xfId="16011" xr:uid="{00000000-0005-0000-0000-0000B7020000}"/>
    <cellStyle name="Normal 4 2 3 3 2 7 2 5" xfId="24169" xr:uid="{00000000-0005-0000-0000-0000F7010000}"/>
    <cellStyle name="Normal 4 2 3 3 2 7 2 6" xfId="7714" xr:uid="{00000000-0005-0000-0000-0000B7020000}"/>
    <cellStyle name="Normal 4 2 3 3 2 7 2 7" xfId="32273" xr:uid="{D6E1DFB6-DC29-4E8A-92E1-53A23B9BFD0B}"/>
    <cellStyle name="Normal 4 2 3 3 2 7 3" xfId="2668" xr:uid="{00000000-0005-0000-0000-0000B6020000}"/>
    <cellStyle name="Normal 4 2 3 3 2 7 3 2" xfId="11045" xr:uid="{00000000-0005-0000-0000-0000B6020000}"/>
    <cellStyle name="Normal 4 2 3 3 2 7 3 2 2" xfId="19343" xr:uid="{00000000-0005-0000-0000-0000B6020000}"/>
    <cellStyle name="Normal 4 2 3 3 2 7 3 2 3" xfId="27925" xr:uid="{00000000-0005-0000-0000-0000F7010000}"/>
    <cellStyle name="Normal 4 2 3 3 2 7 3 3" xfId="15189" xr:uid="{00000000-0005-0000-0000-0000B6020000}"/>
    <cellStyle name="Normal 4 2 3 3 2 7 3 4" xfId="22976" xr:uid="{00000000-0005-0000-0000-0000F7010000}"/>
    <cellStyle name="Normal 4 2 3 3 2 7 3 5" xfId="6891" xr:uid="{00000000-0005-0000-0000-0000B6020000}"/>
    <cellStyle name="Normal 4 2 3 3 2 7 3 6" xfId="33194" xr:uid="{78118E97-B00F-4752-8E98-D8727EC049AC}"/>
    <cellStyle name="Normal 4 2 3 3 2 7 4" xfId="9228" xr:uid="{00000000-0005-0000-0000-0000B6020000}"/>
    <cellStyle name="Normal 4 2 3 3 2 7 4 2" xfId="17526" xr:uid="{00000000-0005-0000-0000-0000B6020000}"/>
    <cellStyle name="Normal 4 2 3 3 2 7 4 2 2" xfId="30355" xr:uid="{00000000-0005-0000-0000-0000F7010000}"/>
    <cellStyle name="Normal 4 2 3 3 2 7 4 3" xfId="25354" xr:uid="{00000000-0005-0000-0000-0000F7010000}"/>
    <cellStyle name="Normal 4 2 3 3 2 7 5" xfId="13998" xr:uid="{00000000-0005-0000-0000-0000B6030000}"/>
    <cellStyle name="Normal 4 2 3 3 2 7 5 2" xfId="26640" xr:uid="{00000000-0005-0000-0000-0000F7010000}"/>
    <cellStyle name="Normal 4 2 3 3 2 7 6" xfId="21732" xr:uid="{00000000-0005-0000-0000-0000F7010000}"/>
    <cellStyle name="Normal 4 2 3 3 2 7 7" xfId="5699" xr:uid="{00000000-0005-0000-0000-0000B6030000}"/>
    <cellStyle name="Normal 4 2 3 3 2 7 8" xfId="31334" xr:uid="{935B56AD-DB52-4D98-B341-ADA5F2C475A8}"/>
    <cellStyle name="Normal 4 2 3 3 2 8" xfId="907" xr:uid="{00000000-0005-0000-0000-0000B8020000}"/>
    <cellStyle name="Normal 4 2 3 3 2 8 2" xfId="1811" xr:uid="{00000000-0005-0000-0000-0000B9020000}"/>
    <cellStyle name="Normal 4 2 3 3 2 8 2 2" xfId="3635" xr:uid="{00000000-0005-0000-0000-0000B9020000}"/>
    <cellStyle name="Normal 4 2 3 3 2 8 2 2 2" xfId="20310" xr:uid="{00000000-0005-0000-0000-0000B9020000}"/>
    <cellStyle name="Normal 4 2 3 3 2 8 2 2 3" xfId="29242" xr:uid="{00000000-0005-0000-0000-0000F8010000}"/>
    <cellStyle name="Normal 4 2 3 3 2 8 2 2 4" xfId="12012" xr:uid="{00000000-0005-0000-0000-0000B9020000}"/>
    <cellStyle name="Normal 4 2 3 3 2 8 2 2 5" xfId="34161" xr:uid="{DE5917B3-9279-458B-84FB-DFF9D67620AD}"/>
    <cellStyle name="Normal 4 2 3 3 2 8 2 3" xfId="10194" xr:uid="{00000000-0005-0000-0000-0000B9020000}"/>
    <cellStyle name="Normal 4 2 3 3 2 8 2 3 2" xfId="18492" xr:uid="{00000000-0005-0000-0000-0000B9020000}"/>
    <cellStyle name="Normal 4 2 3 3 2 8 2 4" xfId="16083" xr:uid="{00000000-0005-0000-0000-0000B9020000}"/>
    <cellStyle name="Normal 4 2 3 3 2 8 2 5" xfId="24241" xr:uid="{00000000-0005-0000-0000-0000F8010000}"/>
    <cellStyle name="Normal 4 2 3 3 2 8 2 6" xfId="7786" xr:uid="{00000000-0005-0000-0000-0000B9020000}"/>
    <cellStyle name="Normal 4 2 3 3 2 8 2 7" xfId="32345" xr:uid="{FC2E2E00-7E4F-4866-BB81-132626CBB6CB}"/>
    <cellStyle name="Normal 4 2 3 3 2 8 3" xfId="2740" xr:uid="{00000000-0005-0000-0000-0000B8020000}"/>
    <cellStyle name="Normal 4 2 3 3 2 8 3 2" xfId="11117" xr:uid="{00000000-0005-0000-0000-0000B8020000}"/>
    <cellStyle name="Normal 4 2 3 3 2 8 3 2 2" xfId="19415" xr:uid="{00000000-0005-0000-0000-0000B8020000}"/>
    <cellStyle name="Normal 4 2 3 3 2 8 3 2 3" xfId="27997" xr:uid="{00000000-0005-0000-0000-0000F8010000}"/>
    <cellStyle name="Normal 4 2 3 3 2 8 3 3" xfId="15261" xr:uid="{00000000-0005-0000-0000-0000B8020000}"/>
    <cellStyle name="Normal 4 2 3 3 2 8 3 4" xfId="23048" xr:uid="{00000000-0005-0000-0000-0000F8010000}"/>
    <cellStyle name="Normal 4 2 3 3 2 8 3 5" xfId="6963" xr:uid="{00000000-0005-0000-0000-0000B8020000}"/>
    <cellStyle name="Normal 4 2 3 3 2 8 3 6" xfId="33266" xr:uid="{59E4EDD8-C296-4698-914F-D1E988ECFD58}"/>
    <cellStyle name="Normal 4 2 3 3 2 8 4" xfId="9300" xr:uid="{00000000-0005-0000-0000-0000B8020000}"/>
    <cellStyle name="Normal 4 2 3 3 2 8 4 2" xfId="17598" xr:uid="{00000000-0005-0000-0000-0000B8020000}"/>
    <cellStyle name="Normal 4 2 3 3 2 8 4 2 2" xfId="30427" xr:uid="{00000000-0005-0000-0000-0000F8010000}"/>
    <cellStyle name="Normal 4 2 3 3 2 8 4 3" xfId="25426" xr:uid="{00000000-0005-0000-0000-0000F8010000}"/>
    <cellStyle name="Normal 4 2 3 3 2 8 5" xfId="14070" xr:uid="{00000000-0005-0000-0000-0000B7030000}"/>
    <cellStyle name="Normal 4 2 3 3 2 8 5 2" xfId="26712" xr:uid="{00000000-0005-0000-0000-0000F8010000}"/>
    <cellStyle name="Normal 4 2 3 3 2 8 6" xfId="21804" xr:uid="{00000000-0005-0000-0000-0000F8010000}"/>
    <cellStyle name="Normal 4 2 3 3 2 8 7" xfId="5771" xr:uid="{00000000-0005-0000-0000-0000B7030000}"/>
    <cellStyle name="Normal 4 2 3 3 2 8 8" xfId="31406" xr:uid="{8884B887-1181-4C63-90EB-183FBD8469C6}"/>
    <cellStyle name="Normal 4 2 3 3 2 9" xfId="980" xr:uid="{00000000-0005-0000-0000-0000BA020000}"/>
    <cellStyle name="Normal 4 2 3 3 2 9 2" xfId="1884" xr:uid="{00000000-0005-0000-0000-0000BB020000}"/>
    <cellStyle name="Normal 4 2 3 3 2 9 2 2" xfId="3707" xr:uid="{00000000-0005-0000-0000-0000BB020000}"/>
    <cellStyle name="Normal 4 2 3 3 2 9 2 2 2" xfId="20382" xr:uid="{00000000-0005-0000-0000-0000BB020000}"/>
    <cellStyle name="Normal 4 2 3 3 2 9 2 2 3" xfId="29314" xr:uid="{00000000-0005-0000-0000-0000F9010000}"/>
    <cellStyle name="Normal 4 2 3 3 2 9 2 2 4" xfId="12084" xr:uid="{00000000-0005-0000-0000-0000BB020000}"/>
    <cellStyle name="Normal 4 2 3 3 2 9 2 2 5" xfId="34233" xr:uid="{459A56B1-78AE-46EA-9D4C-438FFE688EE0}"/>
    <cellStyle name="Normal 4 2 3 3 2 9 2 3" xfId="10266" xr:uid="{00000000-0005-0000-0000-0000BB020000}"/>
    <cellStyle name="Normal 4 2 3 3 2 9 2 3 2" xfId="18564" xr:uid="{00000000-0005-0000-0000-0000BB020000}"/>
    <cellStyle name="Normal 4 2 3 3 2 9 2 4" xfId="16155" xr:uid="{00000000-0005-0000-0000-0000BB020000}"/>
    <cellStyle name="Normal 4 2 3 3 2 9 2 5" xfId="24313" xr:uid="{00000000-0005-0000-0000-0000F9010000}"/>
    <cellStyle name="Normal 4 2 3 3 2 9 2 6" xfId="7858" xr:uid="{00000000-0005-0000-0000-0000BB020000}"/>
    <cellStyle name="Normal 4 2 3 3 2 9 2 7" xfId="32416" xr:uid="{CB11F2CA-4F62-4E7D-A3DF-3C34805B3D21}"/>
    <cellStyle name="Normal 4 2 3 3 2 9 3" xfId="2812" xr:uid="{00000000-0005-0000-0000-0000BA020000}"/>
    <cellStyle name="Normal 4 2 3 3 2 9 3 2" xfId="11189" xr:uid="{00000000-0005-0000-0000-0000BA020000}"/>
    <cellStyle name="Normal 4 2 3 3 2 9 3 2 2" xfId="19487" xr:uid="{00000000-0005-0000-0000-0000BA020000}"/>
    <cellStyle name="Normal 4 2 3 3 2 9 3 2 3" xfId="28069" xr:uid="{00000000-0005-0000-0000-0000F9010000}"/>
    <cellStyle name="Normal 4 2 3 3 2 9 3 3" xfId="15333" xr:uid="{00000000-0005-0000-0000-0000BA020000}"/>
    <cellStyle name="Normal 4 2 3 3 2 9 3 4" xfId="23120" xr:uid="{00000000-0005-0000-0000-0000F9010000}"/>
    <cellStyle name="Normal 4 2 3 3 2 9 3 5" xfId="7035" xr:uid="{00000000-0005-0000-0000-0000BA020000}"/>
    <cellStyle name="Normal 4 2 3 3 2 9 3 6" xfId="33338" xr:uid="{3D93016C-6E27-482D-AB4C-42C62826C9EB}"/>
    <cellStyle name="Normal 4 2 3 3 2 9 4" xfId="9372" xr:uid="{00000000-0005-0000-0000-0000BA020000}"/>
    <cellStyle name="Normal 4 2 3 3 2 9 4 2" xfId="17670" xr:uid="{00000000-0005-0000-0000-0000BA020000}"/>
    <cellStyle name="Normal 4 2 3 3 2 9 4 2 2" xfId="30499" xr:uid="{00000000-0005-0000-0000-0000F9010000}"/>
    <cellStyle name="Normal 4 2 3 3 2 9 4 3" xfId="25498" xr:uid="{00000000-0005-0000-0000-0000F9010000}"/>
    <cellStyle name="Normal 4 2 3 3 2 9 5" xfId="14142" xr:uid="{00000000-0005-0000-0000-0000B8030000}"/>
    <cellStyle name="Normal 4 2 3 3 2 9 5 2" xfId="26784" xr:uid="{00000000-0005-0000-0000-0000F9010000}"/>
    <cellStyle name="Normal 4 2 3 3 2 9 6" xfId="21876" xr:uid="{00000000-0005-0000-0000-0000F9010000}"/>
    <cellStyle name="Normal 4 2 3 3 2 9 7" xfId="5843" xr:uid="{00000000-0005-0000-0000-0000B8030000}"/>
    <cellStyle name="Normal 4 2 3 3 2 9 8" xfId="31477" xr:uid="{2E59ECD0-6ADF-446B-A024-A456998D22B1}"/>
    <cellStyle name="Normal 4 2 3 3 20" xfId="12343" xr:uid="{00000000-0005-0000-0000-0000CC000000}"/>
    <cellStyle name="Normal 4 2 3 3 20 2" xfId="20641" xr:uid="{00000000-0005-0000-0000-0000CC000000}"/>
    <cellStyle name="Normal 4 2 3 3 21" xfId="12704" xr:uid="{00000000-0005-0000-0000-0000A0030000}"/>
    <cellStyle name="Normal 4 2 3 3 22" xfId="20938" xr:uid="{00000000-0005-0000-0000-0000CC000000}"/>
    <cellStyle name="Normal 4 2 3 3 23" xfId="4223" xr:uid="{00000000-0005-0000-0000-0000A0030000}"/>
    <cellStyle name="Normal 4 2 3 3 24" xfId="30811" xr:uid="{AA50202D-5CCC-47BE-B728-E06672F04D3D}"/>
    <cellStyle name="Normal 4 2 3 3 3" xfId="415" xr:uid="{00000000-0005-0000-0000-0000BC020000}"/>
    <cellStyle name="Normal 4 2 3 3 3 10" xfId="21010" xr:uid="{00000000-0005-0000-0000-0000D1000000}"/>
    <cellStyle name="Normal 4 2 3 3 3 11" xfId="4342" xr:uid="{00000000-0005-0000-0000-0000B9030000}"/>
    <cellStyle name="Normal 4 2 3 3 3 12" xfId="30926" xr:uid="{6FA244B4-CAB0-4F41-8AB4-9F09D90453DD}"/>
    <cellStyle name="Normal 4 2 3 3 3 2" xfId="1163" xr:uid="{00000000-0005-0000-0000-0000BD020000}"/>
    <cellStyle name="Normal 4 2 3 3 3 2 10" xfId="5288" xr:uid="{00000000-0005-0000-0000-0000BA030000}"/>
    <cellStyle name="Normal 4 2 3 3 3 2 11" xfId="31656" xr:uid="{4A6390E1-57E6-426F-ADD6-76E1B50EE285}"/>
    <cellStyle name="Normal 4 2 3 3 3 2 2" xfId="2066" xr:uid="{00000000-0005-0000-0000-0000BE020000}"/>
    <cellStyle name="Normal 4 2 3 3 3 2 2 2" xfId="3887" xr:uid="{00000000-0005-0000-0000-0000BE020000}"/>
    <cellStyle name="Normal 4 2 3 3 3 2 2 2 2" xfId="12264" xr:uid="{00000000-0005-0000-0000-0000BE020000}"/>
    <cellStyle name="Normal 4 2 3 3 3 2 2 2 2 2" xfId="20562" xr:uid="{00000000-0005-0000-0000-0000BE020000}"/>
    <cellStyle name="Normal 4 2 3 3 3 2 2 2 2 3" xfId="29494" xr:uid="{00000000-0005-0000-0000-0000FB010000}"/>
    <cellStyle name="Normal 4 2 3 3 3 2 2 2 3" xfId="16335" xr:uid="{00000000-0005-0000-0000-0000BE020000}"/>
    <cellStyle name="Normal 4 2 3 3 3 2 2 2 4" xfId="24493" xr:uid="{00000000-0005-0000-0000-0000FB010000}"/>
    <cellStyle name="Normal 4 2 3 3 3 2 2 2 5" xfId="8038" xr:uid="{00000000-0005-0000-0000-0000BE020000}"/>
    <cellStyle name="Normal 4 2 3 3 3 2 2 2 6" xfId="34413" xr:uid="{69250C57-19C7-4656-BF12-679EE1C61515}"/>
    <cellStyle name="Normal 4 2 3 3 3 2 2 3" xfId="10446" xr:uid="{00000000-0005-0000-0000-0000BE020000}"/>
    <cellStyle name="Normal 4 2 3 3 3 2 2 3 2" xfId="18744" xr:uid="{00000000-0005-0000-0000-0000BE020000}"/>
    <cellStyle name="Normal 4 2 3 3 3 2 2 3 2 2" xfId="28249" xr:uid="{00000000-0005-0000-0000-0000FB010000}"/>
    <cellStyle name="Normal 4 2 3 3 3 2 2 3 3" xfId="23300" xr:uid="{00000000-0005-0000-0000-0000FB010000}"/>
    <cellStyle name="Normal 4 2 3 3 3 2 2 4" xfId="14545" xr:uid="{00000000-0005-0000-0000-0000D2000000}"/>
    <cellStyle name="Normal 4 2 3 3 3 2 2 4 2" xfId="30679" xr:uid="{00000000-0005-0000-0000-0000FB010000}"/>
    <cellStyle name="Normal 4 2 3 3 3 2 2 4 3" xfId="25678" xr:uid="{00000000-0005-0000-0000-0000FB010000}"/>
    <cellStyle name="Normal 4 2 3 3 3 2 2 5" xfId="26964" xr:uid="{00000000-0005-0000-0000-0000FB010000}"/>
    <cellStyle name="Normal 4 2 3 3 3 2 2 6" xfId="22056" xr:uid="{00000000-0005-0000-0000-0000FB010000}"/>
    <cellStyle name="Normal 4 2 3 3 3 2 2 7" xfId="6247" xr:uid="{00000000-0005-0000-0000-0000D2000000}"/>
    <cellStyle name="Normal 4 2 3 3 3 2 2 8" xfId="32595" xr:uid="{D157AE6F-A56E-41CF-973A-3729E8788BB1}"/>
    <cellStyle name="Normal 4 2 3 3 3 2 3" xfId="2992" xr:uid="{00000000-0005-0000-0000-0000BD020000}"/>
    <cellStyle name="Normal 4 2 3 3 3 2 3 2" xfId="11369" xr:uid="{00000000-0005-0000-0000-0000BD020000}"/>
    <cellStyle name="Normal 4 2 3 3 3 2 3 2 2" xfId="19667" xr:uid="{00000000-0005-0000-0000-0000BD020000}"/>
    <cellStyle name="Normal 4 2 3 3 3 2 3 2 3" xfId="28558" xr:uid="{00000000-0005-0000-0000-0000D2000000}"/>
    <cellStyle name="Normal 4 2 3 3 3 2 3 3" xfId="14846" xr:uid="{00000000-0005-0000-0000-0000D2000000}"/>
    <cellStyle name="Normal 4 2 3 3 3 2 3 4" xfId="23594" xr:uid="{00000000-0005-0000-0000-0000D2000000}"/>
    <cellStyle name="Normal 4 2 3 3 3 2 3 5" xfId="6548" xr:uid="{00000000-0005-0000-0000-0000D2000000}"/>
    <cellStyle name="Normal 4 2 3 3 3 2 3 6" xfId="33518" xr:uid="{8662B10C-B3DC-472E-B88A-25BF931E78CC}"/>
    <cellStyle name="Normal 4 2 3 3 3 2 4" xfId="8328" xr:uid="{00000000-0005-0000-0000-0000D2000000}"/>
    <cellStyle name="Normal 4 2 3 3 3 2 4 2" xfId="16625" xr:uid="{00000000-0005-0000-0000-0000D2000000}"/>
    <cellStyle name="Normal 4 2 3 3 3 2 4 2 2" xfId="27289" xr:uid="{00000000-0005-0000-0000-0000D2000000}"/>
    <cellStyle name="Normal 4 2 3 3 3 2 4 3" xfId="22364" xr:uid="{00000000-0005-0000-0000-0000D2000000}"/>
    <cellStyle name="Normal 4 2 3 3 3 2 5" xfId="8629" xr:uid="{00000000-0005-0000-0000-0000D2000000}"/>
    <cellStyle name="Normal 4 2 3 3 3 2 5 2" xfId="16926" xr:uid="{00000000-0005-0000-0000-0000D2000000}"/>
    <cellStyle name="Normal 4 2 3 3 3 2 5 2 2" xfId="29783" xr:uid="{00000000-0005-0000-0000-0000D2000000}"/>
    <cellStyle name="Normal 4 2 3 3 3 2 5 3" xfId="24782" xr:uid="{00000000-0005-0000-0000-0000D2000000}"/>
    <cellStyle name="Normal 4 2 3 3 3 2 6" xfId="9552" xr:uid="{00000000-0005-0000-0000-0000BD020000}"/>
    <cellStyle name="Normal 4 2 3 3 3 2 6 2" xfId="17850" xr:uid="{00000000-0005-0000-0000-0000BD020000}"/>
    <cellStyle name="Normal 4 2 3 3 3 2 6 3" xfId="26003" xr:uid="{00000000-0005-0000-0000-0000D2000000}"/>
    <cellStyle name="Normal 4 2 3 3 3 2 7" xfId="12559" xr:uid="{00000000-0005-0000-0000-0000D2000000}"/>
    <cellStyle name="Normal 4 2 3 3 3 2 7 2" xfId="20857" xr:uid="{00000000-0005-0000-0000-0000D2000000}"/>
    <cellStyle name="Normal 4 2 3 3 3 2 8" xfId="13587" xr:uid="{00000000-0005-0000-0000-0000BA030000}"/>
    <cellStyle name="Normal 4 2 3 3 3 2 9" xfId="21154" xr:uid="{00000000-0005-0000-0000-0000D2000000}"/>
    <cellStyle name="Normal 4 2 3 3 3 3" xfId="1326" xr:uid="{00000000-0005-0000-0000-0000BF020000}"/>
    <cellStyle name="Normal 4 2 3 3 3 3 2" xfId="3152" xr:uid="{00000000-0005-0000-0000-0000BF020000}"/>
    <cellStyle name="Normal 4 2 3 3 3 3 2 2" xfId="11529" xr:uid="{00000000-0005-0000-0000-0000BF020000}"/>
    <cellStyle name="Normal 4 2 3 3 3 3 2 2 2" xfId="19827" xr:uid="{00000000-0005-0000-0000-0000BF020000}"/>
    <cellStyle name="Normal 4 2 3 3 3 3 2 2 3" xfId="28763" xr:uid="{00000000-0005-0000-0000-0000FA010000}"/>
    <cellStyle name="Normal 4 2 3 3 3 3 2 3" xfId="15601" xr:uid="{00000000-0005-0000-0000-0000BF020000}"/>
    <cellStyle name="Normal 4 2 3 3 3 3 2 4" xfId="23762" xr:uid="{00000000-0005-0000-0000-0000FA010000}"/>
    <cellStyle name="Normal 4 2 3 3 3 3 2 5" xfId="7304" xr:uid="{00000000-0005-0000-0000-0000BF020000}"/>
    <cellStyle name="Normal 4 2 3 3 3 3 2 6" xfId="33678" xr:uid="{4ACC4BF3-5060-483D-8E97-B52AB7EEEECB}"/>
    <cellStyle name="Normal 4 2 3 3 3 3 3" xfId="9712" xr:uid="{00000000-0005-0000-0000-0000BF020000}"/>
    <cellStyle name="Normal 4 2 3 3 3 3 3 2" xfId="18010" xr:uid="{00000000-0005-0000-0000-0000BF020000}"/>
    <cellStyle name="Normal 4 2 3 3 3 3 3 2 2" xfId="27518" xr:uid="{00000000-0005-0000-0000-0000FA010000}"/>
    <cellStyle name="Normal 4 2 3 3 3 3 3 3" xfId="22569" xr:uid="{00000000-0005-0000-0000-0000FA010000}"/>
    <cellStyle name="Normal 4 2 3 3 3 3 4" xfId="14401" xr:uid="{00000000-0005-0000-0000-0000D1000000}"/>
    <cellStyle name="Normal 4 2 3 3 3 3 4 2" xfId="29948" xr:uid="{00000000-0005-0000-0000-0000FA010000}"/>
    <cellStyle name="Normal 4 2 3 3 3 3 4 3" xfId="24947" xr:uid="{00000000-0005-0000-0000-0000FA010000}"/>
    <cellStyle name="Normal 4 2 3 3 3 3 5" xfId="26232" xr:uid="{00000000-0005-0000-0000-0000FA010000}"/>
    <cellStyle name="Normal 4 2 3 3 3 3 6" xfId="21324" xr:uid="{00000000-0005-0000-0000-0000FA010000}"/>
    <cellStyle name="Normal 4 2 3 3 3 3 7" xfId="6103" xr:uid="{00000000-0005-0000-0000-0000D1000000}"/>
    <cellStyle name="Normal 4 2 3 3 3 3 8" xfId="31862" xr:uid="{91DB6698-2C2A-4647-92B0-6C17134FEE9B}"/>
    <cellStyle name="Normal 4 2 3 3 3 4" xfId="2256" xr:uid="{00000000-0005-0000-0000-0000BC020000}"/>
    <cellStyle name="Normal 4 2 3 3 3 4 2" xfId="10633" xr:uid="{00000000-0005-0000-0000-0000BC020000}"/>
    <cellStyle name="Normal 4 2 3 3 3 4 2 2" xfId="18931" xr:uid="{00000000-0005-0000-0000-0000BC020000}"/>
    <cellStyle name="Normal 4 2 3 3 3 4 2 3" xfId="28414" xr:uid="{00000000-0005-0000-0000-0000D1000000}"/>
    <cellStyle name="Normal 4 2 3 3 3 4 3" xfId="14702" xr:uid="{00000000-0005-0000-0000-0000D1000000}"/>
    <cellStyle name="Normal 4 2 3 3 3 4 4" xfId="23450" xr:uid="{00000000-0005-0000-0000-0000D1000000}"/>
    <cellStyle name="Normal 4 2 3 3 3 4 5" xfId="6404" xr:uid="{00000000-0005-0000-0000-0000D1000000}"/>
    <cellStyle name="Normal 4 2 3 3 3 4 6" xfId="32782" xr:uid="{9E2F9E86-5CD0-453D-A482-CB49CB3CC76C}"/>
    <cellStyle name="Normal 4 2 3 3 3 5" xfId="8184" xr:uid="{00000000-0005-0000-0000-0000D1000000}"/>
    <cellStyle name="Normal 4 2 3 3 3 5 2" xfId="16481" xr:uid="{00000000-0005-0000-0000-0000D1000000}"/>
    <cellStyle name="Normal 4 2 3 3 3 5 2 2" xfId="27145" xr:uid="{00000000-0005-0000-0000-0000D1000000}"/>
    <cellStyle name="Normal 4 2 3 3 3 5 3" xfId="22220" xr:uid="{00000000-0005-0000-0000-0000D1000000}"/>
    <cellStyle name="Normal 4 2 3 3 3 6" xfId="8485" xr:uid="{00000000-0005-0000-0000-0000D1000000}"/>
    <cellStyle name="Normal 4 2 3 3 3 6 2" xfId="16782" xr:uid="{00000000-0005-0000-0000-0000D1000000}"/>
    <cellStyle name="Normal 4 2 3 3 3 6 2 2" xfId="29639" xr:uid="{00000000-0005-0000-0000-0000D1000000}"/>
    <cellStyle name="Normal 4 2 3 3 3 6 3" xfId="24638" xr:uid="{00000000-0005-0000-0000-0000D1000000}"/>
    <cellStyle name="Normal 4 2 3 3 3 7" xfId="8818" xr:uid="{00000000-0005-0000-0000-0000BC020000}"/>
    <cellStyle name="Normal 4 2 3 3 3 7 2" xfId="17116" xr:uid="{00000000-0005-0000-0000-0000BC020000}"/>
    <cellStyle name="Normal 4 2 3 3 3 7 3" xfId="25859" xr:uid="{00000000-0005-0000-0000-0000D1000000}"/>
    <cellStyle name="Normal 4 2 3 3 3 8" xfId="12415" xr:uid="{00000000-0005-0000-0000-0000D1000000}"/>
    <cellStyle name="Normal 4 2 3 3 3 8 2" xfId="20713" xr:uid="{00000000-0005-0000-0000-0000D1000000}"/>
    <cellStyle name="Normal 4 2 3 3 3 9" xfId="12848" xr:uid="{00000000-0005-0000-0000-0000B9030000}"/>
    <cellStyle name="Normal 4 2 3 3 4" xfId="489" xr:uid="{00000000-0005-0000-0000-0000C0020000}"/>
    <cellStyle name="Normal 4 2 3 3 4 10" xfId="21082" xr:uid="{00000000-0005-0000-0000-0000D3000000}"/>
    <cellStyle name="Normal 4 2 3 3 4 11" xfId="4412" xr:uid="{00000000-0005-0000-0000-0000BB030000}"/>
    <cellStyle name="Normal 4 2 3 3 4 12" xfId="30999" xr:uid="{A455AE44-C7AF-4CBF-B5DA-D9E961666E91}"/>
    <cellStyle name="Normal 4 2 3 3 4 2" xfId="1400" xr:uid="{00000000-0005-0000-0000-0000C1020000}"/>
    <cellStyle name="Normal 4 2 3 3 4 2 2" xfId="3225" xr:uid="{00000000-0005-0000-0000-0000C1020000}"/>
    <cellStyle name="Normal 4 2 3 3 4 2 2 2" xfId="11602" xr:uid="{00000000-0005-0000-0000-0000C1020000}"/>
    <cellStyle name="Normal 4 2 3 3 4 2 2 2 2" xfId="19900" xr:uid="{00000000-0005-0000-0000-0000C1020000}"/>
    <cellStyle name="Normal 4 2 3 3 4 2 2 2 3" xfId="28836" xr:uid="{00000000-0005-0000-0000-0000FC010000}"/>
    <cellStyle name="Normal 4 2 3 3 4 2 2 3" xfId="15674" xr:uid="{00000000-0005-0000-0000-0000C1020000}"/>
    <cellStyle name="Normal 4 2 3 3 4 2 2 4" xfId="23835" xr:uid="{00000000-0005-0000-0000-0000FC010000}"/>
    <cellStyle name="Normal 4 2 3 3 4 2 2 5" xfId="7377" xr:uid="{00000000-0005-0000-0000-0000C1020000}"/>
    <cellStyle name="Normal 4 2 3 3 4 2 2 6" xfId="33751" xr:uid="{22855213-0089-4B56-8B0E-F7538F44C866}"/>
    <cellStyle name="Normal 4 2 3 3 4 2 3" xfId="9785" xr:uid="{00000000-0005-0000-0000-0000C1020000}"/>
    <cellStyle name="Normal 4 2 3 3 4 2 3 2" xfId="18083" xr:uid="{00000000-0005-0000-0000-0000C1020000}"/>
    <cellStyle name="Normal 4 2 3 3 4 2 3 2 2" xfId="27591" xr:uid="{00000000-0005-0000-0000-0000FC010000}"/>
    <cellStyle name="Normal 4 2 3 3 4 2 3 3" xfId="22642" xr:uid="{00000000-0005-0000-0000-0000FC010000}"/>
    <cellStyle name="Normal 4 2 3 3 4 2 4" xfId="13660" xr:uid="{00000000-0005-0000-0000-0000BC030000}"/>
    <cellStyle name="Normal 4 2 3 3 4 2 4 2" xfId="30021" xr:uid="{00000000-0005-0000-0000-0000FC010000}"/>
    <cellStyle name="Normal 4 2 3 3 4 2 4 3" xfId="25020" xr:uid="{00000000-0005-0000-0000-0000FC010000}"/>
    <cellStyle name="Normal 4 2 3 3 4 2 5" xfId="26305" xr:uid="{00000000-0005-0000-0000-0000FC010000}"/>
    <cellStyle name="Normal 4 2 3 3 4 2 6" xfId="21397" xr:uid="{00000000-0005-0000-0000-0000FC010000}"/>
    <cellStyle name="Normal 4 2 3 3 4 2 7" xfId="5361" xr:uid="{00000000-0005-0000-0000-0000BC030000}"/>
    <cellStyle name="Normal 4 2 3 3 4 2 8" xfId="31935" xr:uid="{A6703B8B-858C-483C-95E7-BB6DFA1759DC}"/>
    <cellStyle name="Normal 4 2 3 3 4 3" xfId="2329" xr:uid="{00000000-0005-0000-0000-0000C0020000}"/>
    <cellStyle name="Normal 4 2 3 3 4 3 2" xfId="10706" xr:uid="{00000000-0005-0000-0000-0000C0020000}"/>
    <cellStyle name="Normal 4 2 3 3 4 3 2 2" xfId="19004" xr:uid="{00000000-0005-0000-0000-0000C0020000}"/>
    <cellStyle name="Normal 4 2 3 3 4 3 2 3" xfId="28486" xr:uid="{00000000-0005-0000-0000-0000D3000000}"/>
    <cellStyle name="Normal 4 2 3 3 4 3 3" xfId="14473" xr:uid="{00000000-0005-0000-0000-0000D3000000}"/>
    <cellStyle name="Normal 4 2 3 3 4 3 4" xfId="23522" xr:uid="{00000000-0005-0000-0000-0000D3000000}"/>
    <cellStyle name="Normal 4 2 3 3 4 3 5" xfId="6175" xr:uid="{00000000-0005-0000-0000-0000D3000000}"/>
    <cellStyle name="Normal 4 2 3 3 4 3 6" xfId="32855" xr:uid="{31B5F3F1-151D-4EE6-BDB9-F86723B28E74}"/>
    <cellStyle name="Normal 4 2 3 3 4 4" xfId="6476" xr:uid="{00000000-0005-0000-0000-0000D3000000}"/>
    <cellStyle name="Normal 4 2 3 3 4 4 2" xfId="14774" xr:uid="{00000000-0005-0000-0000-0000D3000000}"/>
    <cellStyle name="Normal 4 2 3 3 4 4 2 2" xfId="27217" xr:uid="{00000000-0005-0000-0000-0000D3000000}"/>
    <cellStyle name="Normal 4 2 3 3 4 4 3" xfId="22292" xr:uid="{00000000-0005-0000-0000-0000D3000000}"/>
    <cellStyle name="Normal 4 2 3 3 4 5" xfId="8256" xr:uid="{00000000-0005-0000-0000-0000D3000000}"/>
    <cellStyle name="Normal 4 2 3 3 4 5 2" xfId="16553" xr:uid="{00000000-0005-0000-0000-0000D3000000}"/>
    <cellStyle name="Normal 4 2 3 3 4 5 2 2" xfId="29711" xr:uid="{00000000-0005-0000-0000-0000D3000000}"/>
    <cellStyle name="Normal 4 2 3 3 4 5 3" xfId="24710" xr:uid="{00000000-0005-0000-0000-0000D3000000}"/>
    <cellStyle name="Normal 4 2 3 3 4 6" xfId="8557" xr:uid="{00000000-0005-0000-0000-0000D3000000}"/>
    <cellStyle name="Normal 4 2 3 3 4 6 2" xfId="16854" xr:uid="{00000000-0005-0000-0000-0000D3000000}"/>
    <cellStyle name="Normal 4 2 3 3 4 6 3" xfId="25931" xr:uid="{00000000-0005-0000-0000-0000D3000000}"/>
    <cellStyle name="Normal 4 2 3 3 4 7" xfId="8891" xr:uid="{00000000-0005-0000-0000-0000C0020000}"/>
    <cellStyle name="Normal 4 2 3 3 4 7 2" xfId="17189" xr:uid="{00000000-0005-0000-0000-0000C0020000}"/>
    <cellStyle name="Normal 4 2 3 3 4 8" xfId="12487" xr:uid="{00000000-0005-0000-0000-0000D3000000}"/>
    <cellStyle name="Normal 4 2 3 3 4 8 2" xfId="20785" xr:uid="{00000000-0005-0000-0000-0000D3000000}"/>
    <cellStyle name="Normal 4 2 3 3 4 9" xfId="12917" xr:uid="{00000000-0005-0000-0000-0000BB030000}"/>
    <cellStyle name="Normal 4 2 3 3 5" xfId="568" xr:uid="{00000000-0005-0000-0000-0000C2020000}"/>
    <cellStyle name="Normal 4 2 3 3 5 2" xfId="1474" xr:uid="{00000000-0005-0000-0000-0000C3020000}"/>
    <cellStyle name="Normal 4 2 3 3 5 2 2" xfId="3299" xr:uid="{00000000-0005-0000-0000-0000C3020000}"/>
    <cellStyle name="Normal 4 2 3 3 5 2 2 2" xfId="11676" xr:uid="{00000000-0005-0000-0000-0000C3020000}"/>
    <cellStyle name="Normal 4 2 3 3 5 2 2 2 2" xfId="19974" xr:uid="{00000000-0005-0000-0000-0000C3020000}"/>
    <cellStyle name="Normal 4 2 3 3 5 2 2 3" xfId="15748" xr:uid="{00000000-0005-0000-0000-0000C3020000}"/>
    <cellStyle name="Normal 4 2 3 3 5 2 2 4" xfId="28909" xr:uid="{00000000-0005-0000-0000-0000FD010000}"/>
    <cellStyle name="Normal 4 2 3 3 5 2 2 5" xfId="7451" xr:uid="{00000000-0005-0000-0000-0000C3020000}"/>
    <cellStyle name="Normal 4 2 3 3 5 2 2 6" xfId="33825" xr:uid="{D659D4AA-8A09-43EF-BFD7-22342CEC2FAE}"/>
    <cellStyle name="Normal 4 2 3 3 5 2 3" xfId="9859" xr:uid="{00000000-0005-0000-0000-0000C3020000}"/>
    <cellStyle name="Normal 4 2 3 3 5 2 3 2" xfId="18157" xr:uid="{00000000-0005-0000-0000-0000C3020000}"/>
    <cellStyle name="Normal 4 2 3 3 5 2 4" xfId="13734" xr:uid="{00000000-0005-0000-0000-0000BE030000}"/>
    <cellStyle name="Normal 4 2 3 3 5 2 5" xfId="23908" xr:uid="{00000000-0005-0000-0000-0000FD010000}"/>
    <cellStyle name="Normal 4 2 3 3 5 2 6" xfId="5435" xr:uid="{00000000-0005-0000-0000-0000BE030000}"/>
    <cellStyle name="Normal 4 2 3 3 5 2 7" xfId="32009" xr:uid="{D9B32759-29A8-460B-A65A-DCD554B006E3}"/>
    <cellStyle name="Normal 4 2 3 3 5 3" xfId="2404" xr:uid="{00000000-0005-0000-0000-0000C2020000}"/>
    <cellStyle name="Normal 4 2 3 3 5 3 2" xfId="10781" xr:uid="{00000000-0005-0000-0000-0000C2020000}"/>
    <cellStyle name="Normal 4 2 3 3 5 3 2 2" xfId="19079" xr:uid="{00000000-0005-0000-0000-0000C2020000}"/>
    <cellStyle name="Normal 4 2 3 3 5 3 2 3" xfId="27664" xr:uid="{00000000-0005-0000-0000-0000FD010000}"/>
    <cellStyle name="Normal 4 2 3 3 5 3 3" xfId="14926" xr:uid="{00000000-0005-0000-0000-0000C2020000}"/>
    <cellStyle name="Normal 4 2 3 3 5 3 4" xfId="22715" xr:uid="{00000000-0005-0000-0000-0000FD010000}"/>
    <cellStyle name="Normal 4 2 3 3 5 3 5" xfId="6628" xr:uid="{00000000-0005-0000-0000-0000C2020000}"/>
    <cellStyle name="Normal 4 2 3 3 5 3 6" xfId="32930" xr:uid="{06FC671A-AAE3-461E-B084-2F444EC07230}"/>
    <cellStyle name="Normal 4 2 3 3 5 4" xfId="8965" xr:uid="{00000000-0005-0000-0000-0000C2020000}"/>
    <cellStyle name="Normal 4 2 3 3 5 4 2" xfId="17263" xr:uid="{00000000-0005-0000-0000-0000C2020000}"/>
    <cellStyle name="Normal 4 2 3 3 5 4 2 2" xfId="30094" xr:uid="{00000000-0005-0000-0000-0000FD010000}"/>
    <cellStyle name="Normal 4 2 3 3 5 4 3" xfId="25093" xr:uid="{00000000-0005-0000-0000-0000FD010000}"/>
    <cellStyle name="Normal 4 2 3 3 5 5" xfId="12950" xr:uid="{00000000-0005-0000-0000-0000BD030000}"/>
    <cellStyle name="Normal 4 2 3 3 5 5 2" xfId="26378" xr:uid="{00000000-0005-0000-0000-0000FD010000}"/>
    <cellStyle name="Normal 4 2 3 3 5 6" xfId="21471" xr:uid="{00000000-0005-0000-0000-0000FD010000}"/>
    <cellStyle name="Normal 4 2 3 3 5 7" xfId="4445" xr:uid="{00000000-0005-0000-0000-0000BD030000}"/>
    <cellStyle name="Normal 4 2 3 3 5 8" xfId="31072" xr:uid="{CBA90422-BB8F-46F1-BEF8-A13079C55398}"/>
    <cellStyle name="Normal 4 2 3 3 6" xfId="640" xr:uid="{00000000-0005-0000-0000-0000C4020000}"/>
    <cellStyle name="Normal 4 2 3 3 6 2" xfId="1546" xr:uid="{00000000-0005-0000-0000-0000C5020000}"/>
    <cellStyle name="Normal 4 2 3 3 6 2 2" xfId="3371" xr:uid="{00000000-0005-0000-0000-0000C5020000}"/>
    <cellStyle name="Normal 4 2 3 3 6 2 2 2" xfId="11748" xr:uid="{00000000-0005-0000-0000-0000C5020000}"/>
    <cellStyle name="Normal 4 2 3 3 6 2 2 2 2" xfId="20046" xr:uid="{00000000-0005-0000-0000-0000C5020000}"/>
    <cellStyle name="Normal 4 2 3 3 6 2 2 3" xfId="15820" xr:uid="{00000000-0005-0000-0000-0000C5020000}"/>
    <cellStyle name="Normal 4 2 3 3 6 2 2 4" xfId="28981" xr:uid="{00000000-0005-0000-0000-0000FE010000}"/>
    <cellStyle name="Normal 4 2 3 3 6 2 2 5" xfId="7523" xr:uid="{00000000-0005-0000-0000-0000C5020000}"/>
    <cellStyle name="Normal 4 2 3 3 6 2 2 6" xfId="33897" xr:uid="{D460253D-0A3C-46D1-9E05-C99E63F3DA48}"/>
    <cellStyle name="Normal 4 2 3 3 6 2 3" xfId="9931" xr:uid="{00000000-0005-0000-0000-0000C5020000}"/>
    <cellStyle name="Normal 4 2 3 3 6 2 3 2" xfId="18229" xr:uid="{00000000-0005-0000-0000-0000C5020000}"/>
    <cellStyle name="Normal 4 2 3 3 6 2 4" xfId="13806" xr:uid="{00000000-0005-0000-0000-0000C0030000}"/>
    <cellStyle name="Normal 4 2 3 3 6 2 5" xfId="23980" xr:uid="{00000000-0005-0000-0000-0000FE010000}"/>
    <cellStyle name="Normal 4 2 3 3 6 2 6" xfId="5507" xr:uid="{00000000-0005-0000-0000-0000C0030000}"/>
    <cellStyle name="Normal 4 2 3 3 6 2 7" xfId="32081" xr:uid="{09CD7069-C6E1-4671-B2E8-53065AE54C7A}"/>
    <cellStyle name="Normal 4 2 3 3 6 3" xfId="2476" xr:uid="{00000000-0005-0000-0000-0000C4020000}"/>
    <cellStyle name="Normal 4 2 3 3 6 3 2" xfId="10853" xr:uid="{00000000-0005-0000-0000-0000C4020000}"/>
    <cellStyle name="Normal 4 2 3 3 6 3 2 2" xfId="19151" xr:uid="{00000000-0005-0000-0000-0000C4020000}"/>
    <cellStyle name="Normal 4 2 3 3 6 3 2 3" xfId="27736" xr:uid="{00000000-0005-0000-0000-0000FE010000}"/>
    <cellStyle name="Normal 4 2 3 3 6 3 3" xfId="14998" xr:uid="{00000000-0005-0000-0000-0000C4020000}"/>
    <cellStyle name="Normal 4 2 3 3 6 3 4" xfId="22787" xr:uid="{00000000-0005-0000-0000-0000FE010000}"/>
    <cellStyle name="Normal 4 2 3 3 6 3 5" xfId="6700" xr:uid="{00000000-0005-0000-0000-0000C4020000}"/>
    <cellStyle name="Normal 4 2 3 3 6 3 6" xfId="33002" xr:uid="{BC6CF0A3-0790-4979-9AA3-4EA92684F98E}"/>
    <cellStyle name="Normal 4 2 3 3 6 4" xfId="9037" xr:uid="{00000000-0005-0000-0000-0000C4020000}"/>
    <cellStyle name="Normal 4 2 3 3 6 4 2" xfId="17335" xr:uid="{00000000-0005-0000-0000-0000C4020000}"/>
    <cellStyle name="Normal 4 2 3 3 6 4 2 2" xfId="30166" xr:uid="{00000000-0005-0000-0000-0000FE010000}"/>
    <cellStyle name="Normal 4 2 3 3 6 4 3" xfId="25165" xr:uid="{00000000-0005-0000-0000-0000FE010000}"/>
    <cellStyle name="Normal 4 2 3 3 6 5" xfId="13001" xr:uid="{00000000-0005-0000-0000-0000BF030000}"/>
    <cellStyle name="Normal 4 2 3 3 6 5 2" xfId="26450" xr:uid="{00000000-0005-0000-0000-0000FE010000}"/>
    <cellStyle name="Normal 4 2 3 3 6 6" xfId="21543" xr:uid="{00000000-0005-0000-0000-0000FE010000}"/>
    <cellStyle name="Normal 4 2 3 3 6 7" xfId="4496" xr:uid="{00000000-0005-0000-0000-0000BF030000}"/>
    <cellStyle name="Normal 4 2 3 3 6 8" xfId="31144" xr:uid="{7FFE96FD-E7E9-4374-A0E8-36B03A1A6ADF}"/>
    <cellStyle name="Normal 4 2 3 3 7" xfId="713" xr:uid="{00000000-0005-0000-0000-0000C6020000}"/>
    <cellStyle name="Normal 4 2 3 3 7 2" xfId="1618" xr:uid="{00000000-0005-0000-0000-0000C7020000}"/>
    <cellStyle name="Normal 4 2 3 3 7 2 2" xfId="3443" xr:uid="{00000000-0005-0000-0000-0000C7020000}"/>
    <cellStyle name="Normal 4 2 3 3 7 2 2 2" xfId="11820" xr:uid="{00000000-0005-0000-0000-0000C7020000}"/>
    <cellStyle name="Normal 4 2 3 3 7 2 2 2 2" xfId="20118" xr:uid="{00000000-0005-0000-0000-0000C7020000}"/>
    <cellStyle name="Normal 4 2 3 3 7 2 2 3" xfId="15892" xr:uid="{00000000-0005-0000-0000-0000C7020000}"/>
    <cellStyle name="Normal 4 2 3 3 7 2 2 4" xfId="29052" xr:uid="{00000000-0005-0000-0000-0000FF010000}"/>
    <cellStyle name="Normal 4 2 3 3 7 2 2 5" xfId="7595" xr:uid="{00000000-0005-0000-0000-0000C7020000}"/>
    <cellStyle name="Normal 4 2 3 3 7 2 2 6" xfId="33969" xr:uid="{CEAD8C6D-4E17-4AEE-BC96-40C9C166D1F3}"/>
    <cellStyle name="Normal 4 2 3 3 7 2 3" xfId="10003" xr:uid="{00000000-0005-0000-0000-0000C7020000}"/>
    <cellStyle name="Normal 4 2 3 3 7 2 3 2" xfId="18301" xr:uid="{00000000-0005-0000-0000-0000C7020000}"/>
    <cellStyle name="Normal 4 2 3 3 7 2 4" xfId="13878" xr:uid="{00000000-0005-0000-0000-0000C2030000}"/>
    <cellStyle name="Normal 4 2 3 3 7 2 5" xfId="24051" xr:uid="{00000000-0005-0000-0000-0000FF010000}"/>
    <cellStyle name="Normal 4 2 3 3 7 2 6" xfId="5579" xr:uid="{00000000-0005-0000-0000-0000C2030000}"/>
    <cellStyle name="Normal 4 2 3 3 7 2 7" xfId="32153" xr:uid="{90FFE60E-47DE-44F6-80CB-9580C1EDED5F}"/>
    <cellStyle name="Normal 4 2 3 3 7 3" xfId="2548" xr:uid="{00000000-0005-0000-0000-0000C6020000}"/>
    <cellStyle name="Normal 4 2 3 3 7 3 2" xfId="10925" xr:uid="{00000000-0005-0000-0000-0000C6020000}"/>
    <cellStyle name="Normal 4 2 3 3 7 3 2 2" xfId="19223" xr:uid="{00000000-0005-0000-0000-0000C6020000}"/>
    <cellStyle name="Normal 4 2 3 3 7 3 2 3" xfId="27807" xr:uid="{00000000-0005-0000-0000-0000FF010000}"/>
    <cellStyle name="Normal 4 2 3 3 7 3 3" xfId="15070" xr:uid="{00000000-0005-0000-0000-0000C6020000}"/>
    <cellStyle name="Normal 4 2 3 3 7 3 4" xfId="22858" xr:uid="{00000000-0005-0000-0000-0000FF010000}"/>
    <cellStyle name="Normal 4 2 3 3 7 3 5" xfId="6772" xr:uid="{00000000-0005-0000-0000-0000C6020000}"/>
    <cellStyle name="Normal 4 2 3 3 7 3 6" xfId="33074" xr:uid="{801C5D8F-171F-4B2E-A9FC-25E036534053}"/>
    <cellStyle name="Normal 4 2 3 3 7 4" xfId="9109" xr:uid="{00000000-0005-0000-0000-0000C6020000}"/>
    <cellStyle name="Normal 4 2 3 3 7 4 2" xfId="17407" xr:uid="{00000000-0005-0000-0000-0000C6020000}"/>
    <cellStyle name="Normal 4 2 3 3 7 4 2 2" xfId="30237" xr:uid="{00000000-0005-0000-0000-0000FF010000}"/>
    <cellStyle name="Normal 4 2 3 3 7 4 3" xfId="25236" xr:uid="{00000000-0005-0000-0000-0000FF010000}"/>
    <cellStyle name="Normal 4 2 3 3 7 5" xfId="13082" xr:uid="{00000000-0005-0000-0000-0000C1030000}"/>
    <cellStyle name="Normal 4 2 3 3 7 5 2" xfId="26521" xr:uid="{00000000-0005-0000-0000-0000FF010000}"/>
    <cellStyle name="Normal 4 2 3 3 7 6" xfId="21614" xr:uid="{00000000-0005-0000-0000-0000FF010000}"/>
    <cellStyle name="Normal 4 2 3 3 7 7" xfId="4576" xr:uid="{00000000-0005-0000-0000-0000C1030000}"/>
    <cellStyle name="Normal 4 2 3 3 7 8" xfId="31215" xr:uid="{62429AF6-55F2-404A-B26C-666DD46D1419}"/>
    <cellStyle name="Normal 4 2 3 3 8" xfId="799" xr:uid="{00000000-0005-0000-0000-0000C8020000}"/>
    <cellStyle name="Normal 4 2 3 3 8 2" xfId="1703" xr:uid="{00000000-0005-0000-0000-0000C9020000}"/>
    <cellStyle name="Normal 4 2 3 3 8 2 2" xfId="3527" xr:uid="{00000000-0005-0000-0000-0000C9020000}"/>
    <cellStyle name="Normal 4 2 3 3 8 2 2 2" xfId="11904" xr:uid="{00000000-0005-0000-0000-0000C9020000}"/>
    <cellStyle name="Normal 4 2 3 3 8 2 2 2 2" xfId="20202" xr:uid="{00000000-0005-0000-0000-0000C9020000}"/>
    <cellStyle name="Normal 4 2 3 3 8 2 2 3" xfId="15975" xr:uid="{00000000-0005-0000-0000-0000C9020000}"/>
    <cellStyle name="Normal 4 2 3 3 8 2 2 4" xfId="29134" xr:uid="{00000000-0005-0000-0000-000000020000}"/>
    <cellStyle name="Normal 4 2 3 3 8 2 2 5" xfId="7678" xr:uid="{00000000-0005-0000-0000-0000C9020000}"/>
    <cellStyle name="Normal 4 2 3 3 8 2 2 6" xfId="34053" xr:uid="{0E7F33DE-CD34-4D6E-8864-600C887A6C2F}"/>
    <cellStyle name="Normal 4 2 3 3 8 2 3" xfId="10086" xr:uid="{00000000-0005-0000-0000-0000C9020000}"/>
    <cellStyle name="Normal 4 2 3 3 8 2 3 2" xfId="18384" xr:uid="{00000000-0005-0000-0000-0000C9020000}"/>
    <cellStyle name="Normal 4 2 3 3 8 2 4" xfId="13962" xr:uid="{00000000-0005-0000-0000-0000C4030000}"/>
    <cellStyle name="Normal 4 2 3 3 8 2 5" xfId="24133" xr:uid="{00000000-0005-0000-0000-000000020000}"/>
    <cellStyle name="Normal 4 2 3 3 8 2 6" xfId="5663" xr:uid="{00000000-0005-0000-0000-0000C4030000}"/>
    <cellStyle name="Normal 4 2 3 3 8 2 7" xfId="32237" xr:uid="{B0621665-0C79-4711-AB14-CDDABA9C5753}"/>
    <cellStyle name="Normal 4 2 3 3 8 3" xfId="2632" xr:uid="{00000000-0005-0000-0000-0000C8020000}"/>
    <cellStyle name="Normal 4 2 3 3 8 3 2" xfId="11009" xr:uid="{00000000-0005-0000-0000-0000C8020000}"/>
    <cellStyle name="Normal 4 2 3 3 8 3 2 2" xfId="19307" xr:uid="{00000000-0005-0000-0000-0000C8020000}"/>
    <cellStyle name="Normal 4 2 3 3 8 3 2 3" xfId="27889" xr:uid="{00000000-0005-0000-0000-000000020000}"/>
    <cellStyle name="Normal 4 2 3 3 8 3 3" xfId="15153" xr:uid="{00000000-0005-0000-0000-0000C8020000}"/>
    <cellStyle name="Normal 4 2 3 3 8 3 4" xfId="22940" xr:uid="{00000000-0005-0000-0000-000000020000}"/>
    <cellStyle name="Normal 4 2 3 3 8 3 5" xfId="6855" xr:uid="{00000000-0005-0000-0000-0000C8020000}"/>
    <cellStyle name="Normal 4 2 3 3 8 3 6" xfId="33158" xr:uid="{399C6833-8100-4F2B-B7ED-C7FDA8DC2B44}"/>
    <cellStyle name="Normal 4 2 3 3 8 4" xfId="9192" xr:uid="{00000000-0005-0000-0000-0000C8020000}"/>
    <cellStyle name="Normal 4 2 3 3 8 4 2" xfId="17490" xr:uid="{00000000-0005-0000-0000-0000C8020000}"/>
    <cellStyle name="Normal 4 2 3 3 8 4 2 2" xfId="30319" xr:uid="{00000000-0005-0000-0000-000000020000}"/>
    <cellStyle name="Normal 4 2 3 3 8 4 3" xfId="25318" xr:uid="{00000000-0005-0000-0000-000000020000}"/>
    <cellStyle name="Normal 4 2 3 3 8 5" xfId="13119" xr:uid="{00000000-0005-0000-0000-0000C3030000}"/>
    <cellStyle name="Normal 4 2 3 3 8 5 2" xfId="26604" xr:uid="{00000000-0005-0000-0000-000000020000}"/>
    <cellStyle name="Normal 4 2 3 3 8 6" xfId="21696" xr:uid="{00000000-0005-0000-0000-000000020000}"/>
    <cellStyle name="Normal 4 2 3 3 8 7" xfId="4613" xr:uid="{00000000-0005-0000-0000-0000C3030000}"/>
    <cellStyle name="Normal 4 2 3 3 8 8" xfId="31298" xr:uid="{3ECE91B7-07F0-4029-9046-713E4D1E6E9F}"/>
    <cellStyle name="Normal 4 2 3 3 9" xfId="871" xr:uid="{00000000-0005-0000-0000-0000CA020000}"/>
    <cellStyle name="Normal 4 2 3 3 9 2" xfId="1775" xr:uid="{00000000-0005-0000-0000-0000CB020000}"/>
    <cellStyle name="Normal 4 2 3 3 9 2 2" xfId="3599" xr:uid="{00000000-0005-0000-0000-0000CB020000}"/>
    <cellStyle name="Normal 4 2 3 3 9 2 2 2" xfId="11976" xr:uid="{00000000-0005-0000-0000-0000CB020000}"/>
    <cellStyle name="Normal 4 2 3 3 9 2 2 2 2" xfId="20274" xr:uid="{00000000-0005-0000-0000-0000CB020000}"/>
    <cellStyle name="Normal 4 2 3 3 9 2 2 3" xfId="16047" xr:uid="{00000000-0005-0000-0000-0000CB020000}"/>
    <cellStyle name="Normal 4 2 3 3 9 2 2 4" xfId="29206" xr:uid="{00000000-0005-0000-0000-000001020000}"/>
    <cellStyle name="Normal 4 2 3 3 9 2 2 5" xfId="7750" xr:uid="{00000000-0005-0000-0000-0000CB020000}"/>
    <cellStyle name="Normal 4 2 3 3 9 2 2 6" xfId="34125" xr:uid="{F40803A2-CAA9-4C70-92AA-5CB6FD93431E}"/>
    <cellStyle name="Normal 4 2 3 3 9 2 3" xfId="10158" xr:uid="{00000000-0005-0000-0000-0000CB020000}"/>
    <cellStyle name="Normal 4 2 3 3 9 2 3 2" xfId="18456" xr:uid="{00000000-0005-0000-0000-0000CB020000}"/>
    <cellStyle name="Normal 4 2 3 3 9 2 4" xfId="14034" xr:uid="{00000000-0005-0000-0000-0000C6030000}"/>
    <cellStyle name="Normal 4 2 3 3 9 2 5" xfId="24205" xr:uid="{00000000-0005-0000-0000-000001020000}"/>
    <cellStyle name="Normal 4 2 3 3 9 2 6" xfId="5735" xr:uid="{00000000-0005-0000-0000-0000C6030000}"/>
    <cellStyle name="Normal 4 2 3 3 9 2 7" xfId="32309" xr:uid="{F838D0F6-BF3F-4390-A214-8A7F1397E629}"/>
    <cellStyle name="Normal 4 2 3 3 9 3" xfId="2704" xr:uid="{00000000-0005-0000-0000-0000CA020000}"/>
    <cellStyle name="Normal 4 2 3 3 9 3 2" xfId="11081" xr:uid="{00000000-0005-0000-0000-0000CA020000}"/>
    <cellStyle name="Normal 4 2 3 3 9 3 2 2" xfId="19379" xr:uid="{00000000-0005-0000-0000-0000CA020000}"/>
    <cellStyle name="Normal 4 2 3 3 9 3 2 3" xfId="27961" xr:uid="{00000000-0005-0000-0000-000001020000}"/>
    <cellStyle name="Normal 4 2 3 3 9 3 3" xfId="15225" xr:uid="{00000000-0005-0000-0000-0000CA020000}"/>
    <cellStyle name="Normal 4 2 3 3 9 3 4" xfId="23012" xr:uid="{00000000-0005-0000-0000-000001020000}"/>
    <cellStyle name="Normal 4 2 3 3 9 3 5" xfId="6927" xr:uid="{00000000-0005-0000-0000-0000CA020000}"/>
    <cellStyle name="Normal 4 2 3 3 9 3 6" xfId="33230" xr:uid="{9AA87149-ABB1-4F21-8FEF-6E13D84AFB0A}"/>
    <cellStyle name="Normal 4 2 3 3 9 4" xfId="9264" xr:uid="{00000000-0005-0000-0000-0000CA020000}"/>
    <cellStyle name="Normal 4 2 3 3 9 4 2" xfId="17562" xr:uid="{00000000-0005-0000-0000-0000CA020000}"/>
    <cellStyle name="Normal 4 2 3 3 9 4 2 2" xfId="30391" xr:uid="{00000000-0005-0000-0000-000001020000}"/>
    <cellStyle name="Normal 4 2 3 3 9 4 3" xfId="25390" xr:uid="{00000000-0005-0000-0000-000001020000}"/>
    <cellStyle name="Normal 4 2 3 3 9 5" xfId="13155" xr:uid="{00000000-0005-0000-0000-0000C5030000}"/>
    <cellStyle name="Normal 4 2 3 3 9 5 2" xfId="26676" xr:uid="{00000000-0005-0000-0000-000001020000}"/>
    <cellStyle name="Normal 4 2 3 3 9 6" xfId="21768" xr:uid="{00000000-0005-0000-0000-000001020000}"/>
    <cellStyle name="Normal 4 2 3 3 9 7" xfId="4650" xr:uid="{00000000-0005-0000-0000-0000C5030000}"/>
    <cellStyle name="Normal 4 2 3 3 9 8" xfId="31370" xr:uid="{46B2E914-AAF1-4E6C-B63B-C6B67E4660F9}"/>
    <cellStyle name="Normal 4 2 3 4" xfId="316" xr:uid="{00000000-0005-0000-0000-0000CC020000}"/>
    <cellStyle name="Normal 4 2 3 4 10" xfId="1034" xr:uid="{00000000-0005-0000-0000-0000CD020000}"/>
    <cellStyle name="Normal 4 2 3 4 10 2" xfId="1938" xr:uid="{00000000-0005-0000-0000-0000CE020000}"/>
    <cellStyle name="Normal 4 2 3 4 10 2 2" xfId="3761" xr:uid="{00000000-0005-0000-0000-0000CE020000}"/>
    <cellStyle name="Normal 4 2 3 4 10 2 2 2" xfId="20436" xr:uid="{00000000-0005-0000-0000-0000CE020000}"/>
    <cellStyle name="Normal 4 2 3 4 10 2 2 3" xfId="29368" xr:uid="{00000000-0005-0000-0000-000003020000}"/>
    <cellStyle name="Normal 4 2 3 4 10 2 2 4" xfId="12138" xr:uid="{00000000-0005-0000-0000-0000CE020000}"/>
    <cellStyle name="Normal 4 2 3 4 10 2 2 5" xfId="34287" xr:uid="{68AED357-5F90-47B5-8023-E01942A5DFCB}"/>
    <cellStyle name="Normal 4 2 3 4 10 2 3" xfId="10320" xr:uid="{00000000-0005-0000-0000-0000CE020000}"/>
    <cellStyle name="Normal 4 2 3 4 10 2 3 2" xfId="18618" xr:uid="{00000000-0005-0000-0000-0000CE020000}"/>
    <cellStyle name="Normal 4 2 3 4 10 2 4" xfId="16209" xr:uid="{00000000-0005-0000-0000-0000CE020000}"/>
    <cellStyle name="Normal 4 2 3 4 10 2 5" xfId="24367" xr:uid="{00000000-0005-0000-0000-000003020000}"/>
    <cellStyle name="Normal 4 2 3 4 10 2 6" xfId="7912" xr:uid="{00000000-0005-0000-0000-0000CE020000}"/>
    <cellStyle name="Normal 4 2 3 4 10 2 7" xfId="32470" xr:uid="{B1AD87EC-1519-4FB0-9135-4C2F737F2E07}"/>
    <cellStyle name="Normal 4 2 3 4 10 3" xfId="2866" xr:uid="{00000000-0005-0000-0000-0000CD020000}"/>
    <cellStyle name="Normal 4 2 3 4 10 3 2" xfId="11243" xr:uid="{00000000-0005-0000-0000-0000CD020000}"/>
    <cellStyle name="Normal 4 2 3 4 10 3 2 2" xfId="19541" xr:uid="{00000000-0005-0000-0000-0000CD020000}"/>
    <cellStyle name="Normal 4 2 3 4 10 3 2 3" xfId="28123" xr:uid="{00000000-0005-0000-0000-000003020000}"/>
    <cellStyle name="Normal 4 2 3 4 10 3 3" xfId="15387" xr:uid="{00000000-0005-0000-0000-0000CD020000}"/>
    <cellStyle name="Normal 4 2 3 4 10 3 4" xfId="23174" xr:uid="{00000000-0005-0000-0000-000003020000}"/>
    <cellStyle name="Normal 4 2 3 4 10 3 5" xfId="7089" xr:uid="{00000000-0005-0000-0000-0000CD020000}"/>
    <cellStyle name="Normal 4 2 3 4 10 3 6" xfId="33392" xr:uid="{0EAD9317-F7AB-46CE-A887-0FD77C02C5B7}"/>
    <cellStyle name="Normal 4 2 3 4 10 4" xfId="9426" xr:uid="{00000000-0005-0000-0000-0000CD020000}"/>
    <cellStyle name="Normal 4 2 3 4 10 4 2" xfId="17724" xr:uid="{00000000-0005-0000-0000-0000CD020000}"/>
    <cellStyle name="Normal 4 2 3 4 10 4 2 2" xfId="30553" xr:uid="{00000000-0005-0000-0000-000003020000}"/>
    <cellStyle name="Normal 4 2 3 4 10 4 3" xfId="25552" xr:uid="{00000000-0005-0000-0000-000003020000}"/>
    <cellStyle name="Normal 4 2 3 4 10 5" xfId="14196" xr:uid="{00000000-0005-0000-0000-0000C8030000}"/>
    <cellStyle name="Normal 4 2 3 4 10 5 2" xfId="26838" xr:uid="{00000000-0005-0000-0000-000003020000}"/>
    <cellStyle name="Normal 4 2 3 4 10 6" xfId="21930" xr:uid="{00000000-0005-0000-0000-000003020000}"/>
    <cellStyle name="Normal 4 2 3 4 10 7" xfId="5897" xr:uid="{00000000-0005-0000-0000-0000C8030000}"/>
    <cellStyle name="Normal 4 2 3 4 10 8" xfId="31531" xr:uid="{048BD111-FC73-4656-8D57-D3FB63EB56BA}"/>
    <cellStyle name="Normal 4 2 3 4 11" xfId="1109" xr:uid="{00000000-0005-0000-0000-0000CF020000}"/>
    <cellStyle name="Normal 4 2 3 4 11 2" xfId="2012" xr:uid="{00000000-0005-0000-0000-0000D0020000}"/>
    <cellStyle name="Normal 4 2 3 4 11 2 2" xfId="3833" xr:uid="{00000000-0005-0000-0000-0000D0020000}"/>
    <cellStyle name="Normal 4 2 3 4 11 2 2 2" xfId="20508" xr:uid="{00000000-0005-0000-0000-0000D0020000}"/>
    <cellStyle name="Normal 4 2 3 4 11 2 2 3" xfId="29440" xr:uid="{00000000-0005-0000-0000-000004020000}"/>
    <cellStyle name="Normal 4 2 3 4 11 2 2 4" xfId="12210" xr:uid="{00000000-0005-0000-0000-0000D0020000}"/>
    <cellStyle name="Normal 4 2 3 4 11 2 2 5" xfId="34359" xr:uid="{20B63234-5BF3-4F4D-B737-D3DB8F3538E1}"/>
    <cellStyle name="Normal 4 2 3 4 11 2 3" xfId="10392" xr:uid="{00000000-0005-0000-0000-0000D0020000}"/>
    <cellStyle name="Normal 4 2 3 4 11 2 3 2" xfId="18690" xr:uid="{00000000-0005-0000-0000-0000D0020000}"/>
    <cellStyle name="Normal 4 2 3 4 11 2 4" xfId="16281" xr:uid="{00000000-0005-0000-0000-0000D0020000}"/>
    <cellStyle name="Normal 4 2 3 4 11 2 5" xfId="24439" xr:uid="{00000000-0005-0000-0000-000004020000}"/>
    <cellStyle name="Normal 4 2 3 4 11 2 6" xfId="7984" xr:uid="{00000000-0005-0000-0000-0000D0020000}"/>
    <cellStyle name="Normal 4 2 3 4 11 2 7" xfId="32542" xr:uid="{EF2CF3A0-7F61-468A-9273-B53E82441609}"/>
    <cellStyle name="Normal 4 2 3 4 11 3" xfId="2938" xr:uid="{00000000-0005-0000-0000-0000CF020000}"/>
    <cellStyle name="Normal 4 2 3 4 11 3 2" xfId="11315" xr:uid="{00000000-0005-0000-0000-0000CF020000}"/>
    <cellStyle name="Normal 4 2 3 4 11 3 2 2" xfId="19613" xr:uid="{00000000-0005-0000-0000-0000CF020000}"/>
    <cellStyle name="Normal 4 2 3 4 11 3 2 3" xfId="28195" xr:uid="{00000000-0005-0000-0000-000004020000}"/>
    <cellStyle name="Normal 4 2 3 4 11 3 3" xfId="15459" xr:uid="{00000000-0005-0000-0000-0000CF020000}"/>
    <cellStyle name="Normal 4 2 3 4 11 3 4" xfId="23246" xr:uid="{00000000-0005-0000-0000-000004020000}"/>
    <cellStyle name="Normal 4 2 3 4 11 3 5" xfId="7161" xr:uid="{00000000-0005-0000-0000-0000CF020000}"/>
    <cellStyle name="Normal 4 2 3 4 11 3 6" xfId="33464" xr:uid="{5F13215E-5C0A-43F3-AA62-F18B2FF760A6}"/>
    <cellStyle name="Normal 4 2 3 4 11 4" xfId="9498" xr:uid="{00000000-0005-0000-0000-0000CF020000}"/>
    <cellStyle name="Normal 4 2 3 4 11 4 2" xfId="17796" xr:uid="{00000000-0005-0000-0000-0000CF020000}"/>
    <cellStyle name="Normal 4 2 3 4 11 4 2 2" xfId="30625" xr:uid="{00000000-0005-0000-0000-000004020000}"/>
    <cellStyle name="Normal 4 2 3 4 11 4 3" xfId="25624" xr:uid="{00000000-0005-0000-0000-000004020000}"/>
    <cellStyle name="Normal 4 2 3 4 11 5" xfId="14268" xr:uid="{00000000-0005-0000-0000-0000C9030000}"/>
    <cellStyle name="Normal 4 2 3 4 11 5 2" xfId="26910" xr:uid="{00000000-0005-0000-0000-000004020000}"/>
    <cellStyle name="Normal 4 2 3 4 11 6" xfId="22002" xr:uid="{00000000-0005-0000-0000-000004020000}"/>
    <cellStyle name="Normal 4 2 3 4 11 7" xfId="5969" xr:uid="{00000000-0005-0000-0000-0000C9030000}"/>
    <cellStyle name="Normal 4 2 3 4 11 8" xfId="31603" xr:uid="{7E33FEC9-5977-4E3E-9468-189FC0DF3DE9}"/>
    <cellStyle name="Normal 4 2 3 4 12" xfId="1249" xr:uid="{00000000-0005-0000-0000-0000D1020000}"/>
    <cellStyle name="Normal 4 2 3 4 12 2" xfId="3077" xr:uid="{00000000-0005-0000-0000-0000D1020000}"/>
    <cellStyle name="Normal 4 2 3 4 12 2 2" xfId="11454" xr:uid="{00000000-0005-0000-0000-0000D1020000}"/>
    <cellStyle name="Normal 4 2 3 4 12 2 2 2" xfId="19752" xr:uid="{00000000-0005-0000-0000-0000D1020000}"/>
    <cellStyle name="Normal 4 2 3 4 12 2 2 3" xfId="28688" xr:uid="{00000000-0005-0000-0000-000002020000}"/>
    <cellStyle name="Normal 4 2 3 4 12 2 3" xfId="15526" xr:uid="{00000000-0005-0000-0000-0000D1020000}"/>
    <cellStyle name="Normal 4 2 3 4 12 2 4" xfId="23688" xr:uid="{00000000-0005-0000-0000-000002020000}"/>
    <cellStyle name="Normal 4 2 3 4 12 2 5" xfId="7229" xr:uid="{00000000-0005-0000-0000-0000D1020000}"/>
    <cellStyle name="Normal 4 2 3 4 12 2 6" xfId="33603" xr:uid="{CA0D1475-D27F-4B85-88A6-4CCA1A8E6D3C}"/>
    <cellStyle name="Normal 4 2 3 4 12 3" xfId="9637" xr:uid="{00000000-0005-0000-0000-0000D1020000}"/>
    <cellStyle name="Normal 4 2 3 4 12 3 2" xfId="17935" xr:uid="{00000000-0005-0000-0000-0000D1020000}"/>
    <cellStyle name="Normal 4 2 3 4 12 3 2 2" xfId="27425" xr:uid="{00000000-0005-0000-0000-000002020000}"/>
    <cellStyle name="Normal 4 2 3 4 12 3 3" xfId="22494" xr:uid="{00000000-0005-0000-0000-000002020000}"/>
    <cellStyle name="Normal 4 2 3 4 12 4" xfId="13496" xr:uid="{00000000-0005-0000-0000-0000CA030000}"/>
    <cellStyle name="Normal 4 2 3 4 12 4 2" xfId="29874" xr:uid="{00000000-0005-0000-0000-000002020000}"/>
    <cellStyle name="Normal 4 2 3 4 12 4 3" xfId="24873" xr:uid="{00000000-0005-0000-0000-000002020000}"/>
    <cellStyle name="Normal 4 2 3 4 12 5" xfId="26139" xr:uid="{00000000-0005-0000-0000-000002020000}"/>
    <cellStyle name="Normal 4 2 3 4 12 6" xfId="21250" xr:uid="{00000000-0005-0000-0000-000002020000}"/>
    <cellStyle name="Normal 4 2 3 4 12 7" xfId="5213" xr:uid="{00000000-0005-0000-0000-0000CA030000}"/>
    <cellStyle name="Normal 4 2 3 4 12 8" xfId="31787" xr:uid="{CBD8A135-EA21-402F-9B1B-E0A974B516A7}"/>
    <cellStyle name="Normal 4 2 3 4 13" xfId="2164" xr:uid="{00000000-0005-0000-0000-0000CC020000}"/>
    <cellStyle name="Normal 4 2 3 4 13 2" xfId="10541" xr:uid="{00000000-0005-0000-0000-0000CC020000}"/>
    <cellStyle name="Normal 4 2 3 4 13 2 2" xfId="18839" xr:uid="{00000000-0005-0000-0000-0000CC020000}"/>
    <cellStyle name="Normal 4 2 3 4 13 2 3" xfId="28360" xr:uid="{00000000-0005-0000-0000-0000D4000000}"/>
    <cellStyle name="Normal 4 2 3 4 13 3" xfId="14347" xr:uid="{00000000-0005-0000-0000-0000D4000000}"/>
    <cellStyle name="Normal 4 2 3 4 13 4" xfId="23396" xr:uid="{00000000-0005-0000-0000-0000D4000000}"/>
    <cellStyle name="Normal 4 2 3 4 13 5" xfId="6049" xr:uid="{00000000-0005-0000-0000-0000D4000000}"/>
    <cellStyle name="Normal 4 2 3 4 13 6" xfId="32690" xr:uid="{674D9812-E640-4BCA-AE5A-690524A08DEE}"/>
    <cellStyle name="Normal 4 2 3 4 14" xfId="6350" xr:uid="{00000000-0005-0000-0000-0000D4000000}"/>
    <cellStyle name="Normal 4 2 3 4 14 2" xfId="14648" xr:uid="{00000000-0005-0000-0000-0000D4000000}"/>
    <cellStyle name="Normal 4 2 3 4 14 2 2" xfId="27091" xr:uid="{00000000-0005-0000-0000-0000D4000000}"/>
    <cellStyle name="Normal 4 2 3 4 14 3" xfId="22166" xr:uid="{00000000-0005-0000-0000-0000D4000000}"/>
    <cellStyle name="Normal 4 2 3 4 15" xfId="8130" xr:uid="{00000000-0005-0000-0000-0000D4000000}"/>
    <cellStyle name="Normal 4 2 3 4 15 2" xfId="16427" xr:uid="{00000000-0005-0000-0000-0000D4000000}"/>
    <cellStyle name="Normal 4 2 3 4 15 2 2" xfId="29585" xr:uid="{00000000-0005-0000-0000-0000D4000000}"/>
    <cellStyle name="Normal 4 2 3 4 15 3" xfId="24584" xr:uid="{00000000-0005-0000-0000-0000D4000000}"/>
    <cellStyle name="Normal 4 2 3 4 16" xfId="8431" xr:uid="{00000000-0005-0000-0000-0000D4000000}"/>
    <cellStyle name="Normal 4 2 3 4 16 2" xfId="16728" xr:uid="{00000000-0005-0000-0000-0000D4000000}"/>
    <cellStyle name="Normal 4 2 3 4 16 3" xfId="25805" xr:uid="{00000000-0005-0000-0000-0000D4000000}"/>
    <cellStyle name="Normal 4 2 3 4 17" xfId="8743" xr:uid="{00000000-0005-0000-0000-0000CC020000}"/>
    <cellStyle name="Normal 4 2 3 4 17 2" xfId="17041" xr:uid="{00000000-0005-0000-0000-0000CC020000}"/>
    <cellStyle name="Normal 4 2 3 4 18" xfId="12361" xr:uid="{00000000-0005-0000-0000-0000D4000000}"/>
    <cellStyle name="Normal 4 2 3 4 18 2" xfId="20659" xr:uid="{00000000-0005-0000-0000-0000D4000000}"/>
    <cellStyle name="Normal 4 2 3 4 19" xfId="12776" xr:uid="{00000000-0005-0000-0000-0000C7030000}"/>
    <cellStyle name="Normal 4 2 3 4 2" xfId="433" xr:uid="{00000000-0005-0000-0000-0000D2020000}"/>
    <cellStyle name="Normal 4 2 3 4 2 10" xfId="21028" xr:uid="{00000000-0005-0000-0000-0000D5000000}"/>
    <cellStyle name="Normal 4 2 3 4 2 11" xfId="4471" xr:uid="{00000000-0005-0000-0000-0000CB030000}"/>
    <cellStyle name="Normal 4 2 3 4 2 12" xfId="30944" xr:uid="{1470A55C-0E57-45E9-94A0-7D655F5F1252}"/>
    <cellStyle name="Normal 4 2 3 4 2 2" xfId="1181" xr:uid="{00000000-0005-0000-0000-0000D3020000}"/>
    <cellStyle name="Normal 4 2 3 4 2 2 10" xfId="5306" xr:uid="{00000000-0005-0000-0000-0000CC030000}"/>
    <cellStyle name="Normal 4 2 3 4 2 2 11" xfId="31674" xr:uid="{DD509D4C-4BDD-4EC0-8D0F-8C7F27B6FED5}"/>
    <cellStyle name="Normal 4 2 3 4 2 2 2" xfId="2084" xr:uid="{00000000-0005-0000-0000-0000D4020000}"/>
    <cellStyle name="Normal 4 2 3 4 2 2 2 2" xfId="3905" xr:uid="{00000000-0005-0000-0000-0000D4020000}"/>
    <cellStyle name="Normal 4 2 3 4 2 2 2 2 2" xfId="12282" xr:uid="{00000000-0005-0000-0000-0000D4020000}"/>
    <cellStyle name="Normal 4 2 3 4 2 2 2 2 2 2" xfId="20580" xr:uid="{00000000-0005-0000-0000-0000D4020000}"/>
    <cellStyle name="Normal 4 2 3 4 2 2 2 2 2 3" xfId="29512" xr:uid="{00000000-0005-0000-0000-000006020000}"/>
    <cellStyle name="Normal 4 2 3 4 2 2 2 2 3" xfId="16353" xr:uid="{00000000-0005-0000-0000-0000D4020000}"/>
    <cellStyle name="Normal 4 2 3 4 2 2 2 2 4" xfId="24511" xr:uid="{00000000-0005-0000-0000-000006020000}"/>
    <cellStyle name="Normal 4 2 3 4 2 2 2 2 5" xfId="8056" xr:uid="{00000000-0005-0000-0000-0000D4020000}"/>
    <cellStyle name="Normal 4 2 3 4 2 2 2 2 6" xfId="34431" xr:uid="{87AB7413-ABBC-4002-A159-29388C625243}"/>
    <cellStyle name="Normal 4 2 3 4 2 2 2 3" xfId="10464" xr:uid="{00000000-0005-0000-0000-0000D4020000}"/>
    <cellStyle name="Normal 4 2 3 4 2 2 2 3 2" xfId="18762" xr:uid="{00000000-0005-0000-0000-0000D4020000}"/>
    <cellStyle name="Normal 4 2 3 4 2 2 2 3 2 2" xfId="28267" xr:uid="{00000000-0005-0000-0000-000006020000}"/>
    <cellStyle name="Normal 4 2 3 4 2 2 2 3 3" xfId="23318" xr:uid="{00000000-0005-0000-0000-000006020000}"/>
    <cellStyle name="Normal 4 2 3 4 2 2 2 4" xfId="14563" xr:uid="{00000000-0005-0000-0000-0000D6000000}"/>
    <cellStyle name="Normal 4 2 3 4 2 2 2 4 2" xfId="30697" xr:uid="{00000000-0005-0000-0000-000006020000}"/>
    <cellStyle name="Normal 4 2 3 4 2 2 2 4 3" xfId="25696" xr:uid="{00000000-0005-0000-0000-000006020000}"/>
    <cellStyle name="Normal 4 2 3 4 2 2 2 5" xfId="26982" xr:uid="{00000000-0005-0000-0000-000006020000}"/>
    <cellStyle name="Normal 4 2 3 4 2 2 2 6" xfId="22074" xr:uid="{00000000-0005-0000-0000-000006020000}"/>
    <cellStyle name="Normal 4 2 3 4 2 2 2 7" xfId="6265" xr:uid="{00000000-0005-0000-0000-0000D6000000}"/>
    <cellStyle name="Normal 4 2 3 4 2 2 2 8" xfId="32613" xr:uid="{F6930515-3238-4FA1-8551-896E4CFB3136}"/>
    <cellStyle name="Normal 4 2 3 4 2 2 3" xfId="3010" xr:uid="{00000000-0005-0000-0000-0000D3020000}"/>
    <cellStyle name="Normal 4 2 3 4 2 2 3 2" xfId="11387" xr:uid="{00000000-0005-0000-0000-0000D3020000}"/>
    <cellStyle name="Normal 4 2 3 4 2 2 3 2 2" xfId="19685" xr:uid="{00000000-0005-0000-0000-0000D3020000}"/>
    <cellStyle name="Normal 4 2 3 4 2 2 3 2 3" xfId="28576" xr:uid="{00000000-0005-0000-0000-0000D6000000}"/>
    <cellStyle name="Normal 4 2 3 4 2 2 3 3" xfId="14864" xr:uid="{00000000-0005-0000-0000-0000D6000000}"/>
    <cellStyle name="Normal 4 2 3 4 2 2 3 4" xfId="23612" xr:uid="{00000000-0005-0000-0000-0000D6000000}"/>
    <cellStyle name="Normal 4 2 3 4 2 2 3 5" xfId="6566" xr:uid="{00000000-0005-0000-0000-0000D6000000}"/>
    <cellStyle name="Normal 4 2 3 4 2 2 3 6" xfId="33536" xr:uid="{4C11285F-E1E9-42E0-B208-6AADF449AA20}"/>
    <cellStyle name="Normal 4 2 3 4 2 2 4" xfId="8346" xr:uid="{00000000-0005-0000-0000-0000D6000000}"/>
    <cellStyle name="Normal 4 2 3 4 2 2 4 2" xfId="16643" xr:uid="{00000000-0005-0000-0000-0000D6000000}"/>
    <cellStyle name="Normal 4 2 3 4 2 2 4 2 2" xfId="27307" xr:uid="{00000000-0005-0000-0000-0000D6000000}"/>
    <cellStyle name="Normal 4 2 3 4 2 2 4 3" xfId="22382" xr:uid="{00000000-0005-0000-0000-0000D6000000}"/>
    <cellStyle name="Normal 4 2 3 4 2 2 5" xfId="8647" xr:uid="{00000000-0005-0000-0000-0000D6000000}"/>
    <cellStyle name="Normal 4 2 3 4 2 2 5 2" xfId="16944" xr:uid="{00000000-0005-0000-0000-0000D6000000}"/>
    <cellStyle name="Normal 4 2 3 4 2 2 5 2 2" xfId="29801" xr:uid="{00000000-0005-0000-0000-0000D6000000}"/>
    <cellStyle name="Normal 4 2 3 4 2 2 5 3" xfId="24800" xr:uid="{00000000-0005-0000-0000-0000D6000000}"/>
    <cellStyle name="Normal 4 2 3 4 2 2 6" xfId="9570" xr:uid="{00000000-0005-0000-0000-0000D3020000}"/>
    <cellStyle name="Normal 4 2 3 4 2 2 6 2" xfId="17868" xr:uid="{00000000-0005-0000-0000-0000D3020000}"/>
    <cellStyle name="Normal 4 2 3 4 2 2 6 3" xfId="26021" xr:uid="{00000000-0005-0000-0000-0000D6000000}"/>
    <cellStyle name="Normal 4 2 3 4 2 2 7" xfId="12577" xr:uid="{00000000-0005-0000-0000-0000D6000000}"/>
    <cellStyle name="Normal 4 2 3 4 2 2 7 2" xfId="20875" xr:uid="{00000000-0005-0000-0000-0000D6000000}"/>
    <cellStyle name="Normal 4 2 3 4 2 2 8" xfId="13605" xr:uid="{00000000-0005-0000-0000-0000CC030000}"/>
    <cellStyle name="Normal 4 2 3 4 2 2 9" xfId="21172" xr:uid="{00000000-0005-0000-0000-0000D6000000}"/>
    <cellStyle name="Normal 4 2 3 4 2 3" xfId="1344" xr:uid="{00000000-0005-0000-0000-0000D5020000}"/>
    <cellStyle name="Normal 4 2 3 4 2 3 2" xfId="3170" xr:uid="{00000000-0005-0000-0000-0000D5020000}"/>
    <cellStyle name="Normal 4 2 3 4 2 3 2 2" xfId="11547" xr:uid="{00000000-0005-0000-0000-0000D5020000}"/>
    <cellStyle name="Normal 4 2 3 4 2 3 2 2 2" xfId="19845" xr:uid="{00000000-0005-0000-0000-0000D5020000}"/>
    <cellStyle name="Normal 4 2 3 4 2 3 2 2 3" xfId="28781" xr:uid="{00000000-0005-0000-0000-000005020000}"/>
    <cellStyle name="Normal 4 2 3 4 2 3 2 3" xfId="15619" xr:uid="{00000000-0005-0000-0000-0000D5020000}"/>
    <cellStyle name="Normal 4 2 3 4 2 3 2 4" xfId="23780" xr:uid="{00000000-0005-0000-0000-000005020000}"/>
    <cellStyle name="Normal 4 2 3 4 2 3 2 5" xfId="7322" xr:uid="{00000000-0005-0000-0000-0000D5020000}"/>
    <cellStyle name="Normal 4 2 3 4 2 3 2 6" xfId="33696" xr:uid="{FEA0FA79-893B-408D-AB6F-1B728ABF13DE}"/>
    <cellStyle name="Normal 4 2 3 4 2 3 3" xfId="9730" xr:uid="{00000000-0005-0000-0000-0000D5020000}"/>
    <cellStyle name="Normal 4 2 3 4 2 3 3 2" xfId="18028" xr:uid="{00000000-0005-0000-0000-0000D5020000}"/>
    <cellStyle name="Normal 4 2 3 4 2 3 3 2 2" xfId="27536" xr:uid="{00000000-0005-0000-0000-000005020000}"/>
    <cellStyle name="Normal 4 2 3 4 2 3 3 3" xfId="22587" xr:uid="{00000000-0005-0000-0000-000005020000}"/>
    <cellStyle name="Normal 4 2 3 4 2 3 4" xfId="14419" xr:uid="{00000000-0005-0000-0000-0000D5000000}"/>
    <cellStyle name="Normal 4 2 3 4 2 3 4 2" xfId="29966" xr:uid="{00000000-0005-0000-0000-000005020000}"/>
    <cellStyle name="Normal 4 2 3 4 2 3 4 3" xfId="24965" xr:uid="{00000000-0005-0000-0000-000005020000}"/>
    <cellStyle name="Normal 4 2 3 4 2 3 5" xfId="26250" xr:uid="{00000000-0005-0000-0000-000005020000}"/>
    <cellStyle name="Normal 4 2 3 4 2 3 6" xfId="21342" xr:uid="{00000000-0005-0000-0000-000005020000}"/>
    <cellStyle name="Normal 4 2 3 4 2 3 7" xfId="6121" xr:uid="{00000000-0005-0000-0000-0000D5000000}"/>
    <cellStyle name="Normal 4 2 3 4 2 3 8" xfId="31880" xr:uid="{D7DB08F0-509C-4D3B-8DEC-1F2601D93BD2}"/>
    <cellStyle name="Normal 4 2 3 4 2 4" xfId="2274" xr:uid="{00000000-0005-0000-0000-0000D2020000}"/>
    <cellStyle name="Normal 4 2 3 4 2 4 2" xfId="10651" xr:uid="{00000000-0005-0000-0000-0000D2020000}"/>
    <cellStyle name="Normal 4 2 3 4 2 4 2 2" xfId="18949" xr:uid="{00000000-0005-0000-0000-0000D2020000}"/>
    <cellStyle name="Normal 4 2 3 4 2 4 2 3" xfId="28432" xr:uid="{00000000-0005-0000-0000-0000D5000000}"/>
    <cellStyle name="Normal 4 2 3 4 2 4 3" xfId="14720" xr:uid="{00000000-0005-0000-0000-0000D5000000}"/>
    <cellStyle name="Normal 4 2 3 4 2 4 4" xfId="23468" xr:uid="{00000000-0005-0000-0000-0000D5000000}"/>
    <cellStyle name="Normal 4 2 3 4 2 4 5" xfId="6422" xr:uid="{00000000-0005-0000-0000-0000D5000000}"/>
    <cellStyle name="Normal 4 2 3 4 2 4 6" xfId="32800" xr:uid="{EC4E89CB-2397-4FEB-A22F-E7DF5C8B8DBD}"/>
    <cellStyle name="Normal 4 2 3 4 2 5" xfId="8202" xr:uid="{00000000-0005-0000-0000-0000D5000000}"/>
    <cellStyle name="Normal 4 2 3 4 2 5 2" xfId="16499" xr:uid="{00000000-0005-0000-0000-0000D5000000}"/>
    <cellStyle name="Normal 4 2 3 4 2 5 2 2" xfId="27163" xr:uid="{00000000-0005-0000-0000-0000D5000000}"/>
    <cellStyle name="Normal 4 2 3 4 2 5 3" xfId="22238" xr:uid="{00000000-0005-0000-0000-0000D5000000}"/>
    <cellStyle name="Normal 4 2 3 4 2 6" xfId="8503" xr:uid="{00000000-0005-0000-0000-0000D5000000}"/>
    <cellStyle name="Normal 4 2 3 4 2 6 2" xfId="16800" xr:uid="{00000000-0005-0000-0000-0000D5000000}"/>
    <cellStyle name="Normal 4 2 3 4 2 6 2 2" xfId="29657" xr:uid="{00000000-0005-0000-0000-0000D5000000}"/>
    <cellStyle name="Normal 4 2 3 4 2 6 3" xfId="24656" xr:uid="{00000000-0005-0000-0000-0000D5000000}"/>
    <cellStyle name="Normal 4 2 3 4 2 7" xfId="8836" xr:uid="{00000000-0005-0000-0000-0000D2020000}"/>
    <cellStyle name="Normal 4 2 3 4 2 7 2" xfId="17134" xr:uid="{00000000-0005-0000-0000-0000D2020000}"/>
    <cellStyle name="Normal 4 2 3 4 2 7 3" xfId="25877" xr:uid="{00000000-0005-0000-0000-0000D5000000}"/>
    <cellStyle name="Normal 4 2 3 4 2 8" xfId="12433" xr:uid="{00000000-0005-0000-0000-0000D5000000}"/>
    <cellStyle name="Normal 4 2 3 4 2 8 2" xfId="20731" xr:uid="{00000000-0005-0000-0000-0000D5000000}"/>
    <cellStyle name="Normal 4 2 3 4 2 9" xfId="12976" xr:uid="{00000000-0005-0000-0000-0000CB030000}"/>
    <cellStyle name="Normal 4 2 3 4 20" xfId="20956" xr:uid="{00000000-0005-0000-0000-0000D4000000}"/>
    <cellStyle name="Normal 4 2 3 4 21" xfId="4282" xr:uid="{00000000-0005-0000-0000-0000C7030000}"/>
    <cellStyle name="Normal 4 2 3 4 22" xfId="30834" xr:uid="{553E738B-7B3F-4A8E-8BFB-3D6A5335C0FD}"/>
    <cellStyle name="Normal 4 2 3 4 3" xfId="507" xr:uid="{00000000-0005-0000-0000-0000D6020000}"/>
    <cellStyle name="Normal 4 2 3 4 3 10" xfId="21100" xr:uid="{00000000-0005-0000-0000-0000D7000000}"/>
    <cellStyle name="Normal 4 2 3 4 3 11" xfId="4522" xr:uid="{00000000-0005-0000-0000-0000CD030000}"/>
    <cellStyle name="Normal 4 2 3 4 3 12" xfId="31017" xr:uid="{DFF8DA02-1E77-4C33-9711-C43D9D2EC6CB}"/>
    <cellStyle name="Normal 4 2 3 4 3 2" xfId="1418" xr:uid="{00000000-0005-0000-0000-0000D7020000}"/>
    <cellStyle name="Normal 4 2 3 4 3 2 2" xfId="3243" xr:uid="{00000000-0005-0000-0000-0000D7020000}"/>
    <cellStyle name="Normal 4 2 3 4 3 2 2 2" xfId="11620" xr:uid="{00000000-0005-0000-0000-0000D7020000}"/>
    <cellStyle name="Normal 4 2 3 4 3 2 2 2 2" xfId="19918" xr:uid="{00000000-0005-0000-0000-0000D7020000}"/>
    <cellStyle name="Normal 4 2 3 4 3 2 2 2 3" xfId="28854" xr:uid="{00000000-0005-0000-0000-000007020000}"/>
    <cellStyle name="Normal 4 2 3 4 3 2 2 3" xfId="15692" xr:uid="{00000000-0005-0000-0000-0000D7020000}"/>
    <cellStyle name="Normal 4 2 3 4 3 2 2 4" xfId="23853" xr:uid="{00000000-0005-0000-0000-000007020000}"/>
    <cellStyle name="Normal 4 2 3 4 3 2 2 5" xfId="7395" xr:uid="{00000000-0005-0000-0000-0000D7020000}"/>
    <cellStyle name="Normal 4 2 3 4 3 2 2 6" xfId="33769" xr:uid="{969472DD-A605-41DC-9570-58C1412B3766}"/>
    <cellStyle name="Normal 4 2 3 4 3 2 3" xfId="9803" xr:uid="{00000000-0005-0000-0000-0000D7020000}"/>
    <cellStyle name="Normal 4 2 3 4 3 2 3 2" xfId="18101" xr:uid="{00000000-0005-0000-0000-0000D7020000}"/>
    <cellStyle name="Normal 4 2 3 4 3 2 3 2 2" xfId="27609" xr:uid="{00000000-0005-0000-0000-000007020000}"/>
    <cellStyle name="Normal 4 2 3 4 3 2 3 3" xfId="22660" xr:uid="{00000000-0005-0000-0000-000007020000}"/>
    <cellStyle name="Normal 4 2 3 4 3 2 4" xfId="13678" xr:uid="{00000000-0005-0000-0000-0000CE030000}"/>
    <cellStyle name="Normal 4 2 3 4 3 2 4 2" xfId="30039" xr:uid="{00000000-0005-0000-0000-000007020000}"/>
    <cellStyle name="Normal 4 2 3 4 3 2 4 3" xfId="25038" xr:uid="{00000000-0005-0000-0000-000007020000}"/>
    <cellStyle name="Normal 4 2 3 4 3 2 5" xfId="26323" xr:uid="{00000000-0005-0000-0000-000007020000}"/>
    <cellStyle name="Normal 4 2 3 4 3 2 6" xfId="21415" xr:uid="{00000000-0005-0000-0000-000007020000}"/>
    <cellStyle name="Normal 4 2 3 4 3 2 7" xfId="5379" xr:uid="{00000000-0005-0000-0000-0000CE030000}"/>
    <cellStyle name="Normal 4 2 3 4 3 2 8" xfId="31953" xr:uid="{C4CA0A35-6395-486D-AE6F-DA691840C6B9}"/>
    <cellStyle name="Normal 4 2 3 4 3 3" xfId="2347" xr:uid="{00000000-0005-0000-0000-0000D6020000}"/>
    <cellStyle name="Normal 4 2 3 4 3 3 2" xfId="10724" xr:uid="{00000000-0005-0000-0000-0000D6020000}"/>
    <cellStyle name="Normal 4 2 3 4 3 3 2 2" xfId="19022" xr:uid="{00000000-0005-0000-0000-0000D6020000}"/>
    <cellStyle name="Normal 4 2 3 4 3 3 2 3" xfId="28504" xr:uid="{00000000-0005-0000-0000-0000D7000000}"/>
    <cellStyle name="Normal 4 2 3 4 3 3 3" xfId="14491" xr:uid="{00000000-0005-0000-0000-0000D7000000}"/>
    <cellStyle name="Normal 4 2 3 4 3 3 4" xfId="23540" xr:uid="{00000000-0005-0000-0000-0000D7000000}"/>
    <cellStyle name="Normal 4 2 3 4 3 3 5" xfId="6193" xr:uid="{00000000-0005-0000-0000-0000D7000000}"/>
    <cellStyle name="Normal 4 2 3 4 3 3 6" xfId="32873" xr:uid="{4654F70A-649B-4897-8054-9F71D87B6804}"/>
    <cellStyle name="Normal 4 2 3 4 3 4" xfId="6494" xr:uid="{00000000-0005-0000-0000-0000D7000000}"/>
    <cellStyle name="Normal 4 2 3 4 3 4 2" xfId="14792" xr:uid="{00000000-0005-0000-0000-0000D7000000}"/>
    <cellStyle name="Normal 4 2 3 4 3 4 2 2" xfId="27235" xr:uid="{00000000-0005-0000-0000-0000D7000000}"/>
    <cellStyle name="Normal 4 2 3 4 3 4 3" xfId="22310" xr:uid="{00000000-0005-0000-0000-0000D7000000}"/>
    <cellStyle name="Normal 4 2 3 4 3 5" xfId="8274" xr:uid="{00000000-0005-0000-0000-0000D7000000}"/>
    <cellStyle name="Normal 4 2 3 4 3 5 2" xfId="16571" xr:uid="{00000000-0005-0000-0000-0000D7000000}"/>
    <cellStyle name="Normal 4 2 3 4 3 5 2 2" xfId="29729" xr:uid="{00000000-0005-0000-0000-0000D7000000}"/>
    <cellStyle name="Normal 4 2 3 4 3 5 3" xfId="24728" xr:uid="{00000000-0005-0000-0000-0000D7000000}"/>
    <cellStyle name="Normal 4 2 3 4 3 6" xfId="8575" xr:uid="{00000000-0005-0000-0000-0000D7000000}"/>
    <cellStyle name="Normal 4 2 3 4 3 6 2" xfId="16872" xr:uid="{00000000-0005-0000-0000-0000D7000000}"/>
    <cellStyle name="Normal 4 2 3 4 3 6 3" xfId="25949" xr:uid="{00000000-0005-0000-0000-0000D7000000}"/>
    <cellStyle name="Normal 4 2 3 4 3 7" xfId="8909" xr:uid="{00000000-0005-0000-0000-0000D6020000}"/>
    <cellStyle name="Normal 4 2 3 4 3 7 2" xfId="17207" xr:uid="{00000000-0005-0000-0000-0000D6020000}"/>
    <cellStyle name="Normal 4 2 3 4 3 8" xfId="12505" xr:uid="{00000000-0005-0000-0000-0000D7000000}"/>
    <cellStyle name="Normal 4 2 3 4 3 8 2" xfId="20803" xr:uid="{00000000-0005-0000-0000-0000D7000000}"/>
    <cellStyle name="Normal 4 2 3 4 3 9" xfId="13027" xr:uid="{00000000-0005-0000-0000-0000CD030000}"/>
    <cellStyle name="Normal 4 2 3 4 4" xfId="586" xr:uid="{00000000-0005-0000-0000-0000D8020000}"/>
    <cellStyle name="Normal 4 2 3 4 4 2" xfId="1492" xr:uid="{00000000-0005-0000-0000-0000D9020000}"/>
    <cellStyle name="Normal 4 2 3 4 4 2 2" xfId="3317" xr:uid="{00000000-0005-0000-0000-0000D9020000}"/>
    <cellStyle name="Normal 4 2 3 4 4 2 2 2" xfId="11694" xr:uid="{00000000-0005-0000-0000-0000D9020000}"/>
    <cellStyle name="Normal 4 2 3 4 4 2 2 2 2" xfId="19992" xr:uid="{00000000-0005-0000-0000-0000D9020000}"/>
    <cellStyle name="Normal 4 2 3 4 4 2 2 3" xfId="15766" xr:uid="{00000000-0005-0000-0000-0000D9020000}"/>
    <cellStyle name="Normal 4 2 3 4 4 2 2 4" xfId="28927" xr:uid="{00000000-0005-0000-0000-000008020000}"/>
    <cellStyle name="Normal 4 2 3 4 4 2 2 5" xfId="7469" xr:uid="{00000000-0005-0000-0000-0000D9020000}"/>
    <cellStyle name="Normal 4 2 3 4 4 2 2 6" xfId="33843" xr:uid="{8A7297BB-A521-463E-B22D-10369E30A709}"/>
    <cellStyle name="Normal 4 2 3 4 4 2 3" xfId="9877" xr:uid="{00000000-0005-0000-0000-0000D9020000}"/>
    <cellStyle name="Normal 4 2 3 4 4 2 3 2" xfId="18175" xr:uid="{00000000-0005-0000-0000-0000D9020000}"/>
    <cellStyle name="Normal 4 2 3 4 4 2 4" xfId="13752" xr:uid="{00000000-0005-0000-0000-0000D0030000}"/>
    <cellStyle name="Normal 4 2 3 4 4 2 5" xfId="23926" xr:uid="{00000000-0005-0000-0000-000008020000}"/>
    <cellStyle name="Normal 4 2 3 4 4 2 6" xfId="5453" xr:uid="{00000000-0005-0000-0000-0000D0030000}"/>
    <cellStyle name="Normal 4 2 3 4 4 2 7" xfId="32027" xr:uid="{60131BEC-881A-4DBA-A428-1F858B44D67B}"/>
    <cellStyle name="Normal 4 2 3 4 4 3" xfId="2422" xr:uid="{00000000-0005-0000-0000-0000D8020000}"/>
    <cellStyle name="Normal 4 2 3 4 4 3 2" xfId="10799" xr:uid="{00000000-0005-0000-0000-0000D8020000}"/>
    <cellStyle name="Normal 4 2 3 4 4 3 2 2" xfId="19097" xr:uid="{00000000-0005-0000-0000-0000D8020000}"/>
    <cellStyle name="Normal 4 2 3 4 4 3 2 3" xfId="27682" xr:uid="{00000000-0005-0000-0000-000008020000}"/>
    <cellStyle name="Normal 4 2 3 4 4 3 3" xfId="14944" xr:uid="{00000000-0005-0000-0000-0000D8020000}"/>
    <cellStyle name="Normal 4 2 3 4 4 3 4" xfId="22733" xr:uid="{00000000-0005-0000-0000-000008020000}"/>
    <cellStyle name="Normal 4 2 3 4 4 3 5" xfId="6646" xr:uid="{00000000-0005-0000-0000-0000D8020000}"/>
    <cellStyle name="Normal 4 2 3 4 4 3 6" xfId="32948" xr:uid="{934ED7F2-D8A9-4631-8AD9-1BEB5CA6ADD6}"/>
    <cellStyle name="Normal 4 2 3 4 4 4" xfId="8983" xr:uid="{00000000-0005-0000-0000-0000D8020000}"/>
    <cellStyle name="Normal 4 2 3 4 4 4 2" xfId="17281" xr:uid="{00000000-0005-0000-0000-0000D8020000}"/>
    <cellStyle name="Normal 4 2 3 4 4 4 2 2" xfId="30112" xr:uid="{00000000-0005-0000-0000-000008020000}"/>
    <cellStyle name="Normal 4 2 3 4 4 4 3" xfId="25111" xr:uid="{00000000-0005-0000-0000-000008020000}"/>
    <cellStyle name="Normal 4 2 3 4 4 5" xfId="13209" xr:uid="{00000000-0005-0000-0000-0000CF030000}"/>
    <cellStyle name="Normal 4 2 3 4 4 5 2" xfId="26396" xr:uid="{00000000-0005-0000-0000-000008020000}"/>
    <cellStyle name="Normal 4 2 3 4 4 6" xfId="21489" xr:uid="{00000000-0005-0000-0000-000008020000}"/>
    <cellStyle name="Normal 4 2 3 4 4 7" xfId="4704" xr:uid="{00000000-0005-0000-0000-0000CF030000}"/>
    <cellStyle name="Normal 4 2 3 4 4 8" xfId="31090" xr:uid="{EEED944F-32C3-4EEF-8748-6EC430713DE2}"/>
    <cellStyle name="Normal 4 2 3 4 5" xfId="658" xr:uid="{00000000-0005-0000-0000-0000DA020000}"/>
    <cellStyle name="Normal 4 2 3 4 5 2" xfId="1564" xr:uid="{00000000-0005-0000-0000-0000DB020000}"/>
    <cellStyle name="Normal 4 2 3 4 5 2 2" xfId="3389" xr:uid="{00000000-0005-0000-0000-0000DB020000}"/>
    <cellStyle name="Normal 4 2 3 4 5 2 2 2" xfId="11766" xr:uid="{00000000-0005-0000-0000-0000DB020000}"/>
    <cellStyle name="Normal 4 2 3 4 5 2 2 2 2" xfId="20064" xr:uid="{00000000-0005-0000-0000-0000DB020000}"/>
    <cellStyle name="Normal 4 2 3 4 5 2 2 3" xfId="15838" xr:uid="{00000000-0005-0000-0000-0000DB020000}"/>
    <cellStyle name="Normal 4 2 3 4 5 2 2 4" xfId="28998" xr:uid="{00000000-0005-0000-0000-000009020000}"/>
    <cellStyle name="Normal 4 2 3 4 5 2 2 5" xfId="7541" xr:uid="{00000000-0005-0000-0000-0000DB020000}"/>
    <cellStyle name="Normal 4 2 3 4 5 2 2 6" xfId="33915" xr:uid="{473532F3-90A1-4257-B542-0CEAF1BC42B3}"/>
    <cellStyle name="Normal 4 2 3 4 5 2 3" xfId="9949" xr:uid="{00000000-0005-0000-0000-0000DB020000}"/>
    <cellStyle name="Normal 4 2 3 4 5 2 3 2" xfId="18247" xr:uid="{00000000-0005-0000-0000-0000DB020000}"/>
    <cellStyle name="Normal 4 2 3 4 5 2 4" xfId="13824" xr:uid="{00000000-0005-0000-0000-0000D2030000}"/>
    <cellStyle name="Normal 4 2 3 4 5 2 5" xfId="23997" xr:uid="{00000000-0005-0000-0000-000009020000}"/>
    <cellStyle name="Normal 4 2 3 4 5 2 6" xfId="5525" xr:uid="{00000000-0005-0000-0000-0000D2030000}"/>
    <cellStyle name="Normal 4 2 3 4 5 2 7" xfId="32099" xr:uid="{25B83AAF-6EAC-49EA-B008-9576D9FFA1BC}"/>
    <cellStyle name="Normal 4 2 3 4 5 3" xfId="2494" xr:uid="{00000000-0005-0000-0000-0000DA020000}"/>
    <cellStyle name="Normal 4 2 3 4 5 3 2" xfId="10871" xr:uid="{00000000-0005-0000-0000-0000DA020000}"/>
    <cellStyle name="Normal 4 2 3 4 5 3 2 2" xfId="19169" xr:uid="{00000000-0005-0000-0000-0000DA020000}"/>
    <cellStyle name="Normal 4 2 3 4 5 3 2 3" xfId="27753" xr:uid="{00000000-0005-0000-0000-000009020000}"/>
    <cellStyle name="Normal 4 2 3 4 5 3 3" xfId="15016" xr:uid="{00000000-0005-0000-0000-0000DA020000}"/>
    <cellStyle name="Normal 4 2 3 4 5 3 4" xfId="22804" xr:uid="{00000000-0005-0000-0000-000009020000}"/>
    <cellStyle name="Normal 4 2 3 4 5 3 5" xfId="6718" xr:uid="{00000000-0005-0000-0000-0000DA020000}"/>
    <cellStyle name="Normal 4 2 3 4 5 3 6" xfId="33020" xr:uid="{14847946-A43A-4F24-9D89-3A05C68661F8}"/>
    <cellStyle name="Normal 4 2 3 4 5 4" xfId="9055" xr:uid="{00000000-0005-0000-0000-0000DA020000}"/>
    <cellStyle name="Normal 4 2 3 4 5 4 2" xfId="17353" xr:uid="{00000000-0005-0000-0000-0000DA020000}"/>
    <cellStyle name="Normal 4 2 3 4 5 4 2 2" xfId="30183" xr:uid="{00000000-0005-0000-0000-000009020000}"/>
    <cellStyle name="Normal 4 2 3 4 5 4 3" xfId="25182" xr:uid="{00000000-0005-0000-0000-000009020000}"/>
    <cellStyle name="Normal 4 2 3 4 5 5" xfId="13283" xr:uid="{00000000-0005-0000-0000-0000D1030000}"/>
    <cellStyle name="Normal 4 2 3 4 5 5 2" xfId="26467" xr:uid="{00000000-0005-0000-0000-000009020000}"/>
    <cellStyle name="Normal 4 2 3 4 5 6" xfId="21560" xr:uid="{00000000-0005-0000-0000-000009020000}"/>
    <cellStyle name="Normal 4 2 3 4 5 7" xfId="4913" xr:uid="{00000000-0005-0000-0000-0000D1030000}"/>
    <cellStyle name="Normal 4 2 3 4 5 8" xfId="31161" xr:uid="{0277FB1D-8970-4D32-AC42-8654893D5FEF}"/>
    <cellStyle name="Normal 4 2 3 4 6" xfId="731" xr:uid="{00000000-0005-0000-0000-0000DC020000}"/>
    <cellStyle name="Normal 4 2 3 4 6 2" xfId="1636" xr:uid="{00000000-0005-0000-0000-0000DD020000}"/>
    <cellStyle name="Normal 4 2 3 4 6 2 2" xfId="3461" xr:uid="{00000000-0005-0000-0000-0000DD020000}"/>
    <cellStyle name="Normal 4 2 3 4 6 2 2 2" xfId="11838" xr:uid="{00000000-0005-0000-0000-0000DD020000}"/>
    <cellStyle name="Normal 4 2 3 4 6 2 2 2 2" xfId="20136" xr:uid="{00000000-0005-0000-0000-0000DD020000}"/>
    <cellStyle name="Normal 4 2 3 4 6 2 2 3" xfId="15910" xr:uid="{00000000-0005-0000-0000-0000DD020000}"/>
    <cellStyle name="Normal 4 2 3 4 6 2 2 4" xfId="29070" xr:uid="{00000000-0005-0000-0000-00000A020000}"/>
    <cellStyle name="Normal 4 2 3 4 6 2 2 5" xfId="7613" xr:uid="{00000000-0005-0000-0000-0000DD020000}"/>
    <cellStyle name="Normal 4 2 3 4 6 2 2 6" xfId="33987" xr:uid="{CB3D26EC-38F9-4993-9D29-639BB2ED6BEA}"/>
    <cellStyle name="Normal 4 2 3 4 6 2 3" xfId="10021" xr:uid="{00000000-0005-0000-0000-0000DD020000}"/>
    <cellStyle name="Normal 4 2 3 4 6 2 3 2" xfId="18319" xr:uid="{00000000-0005-0000-0000-0000DD020000}"/>
    <cellStyle name="Normal 4 2 3 4 6 2 4" xfId="13896" xr:uid="{00000000-0005-0000-0000-0000D4030000}"/>
    <cellStyle name="Normal 4 2 3 4 6 2 5" xfId="24069" xr:uid="{00000000-0005-0000-0000-00000A020000}"/>
    <cellStyle name="Normal 4 2 3 4 6 2 6" xfId="5597" xr:uid="{00000000-0005-0000-0000-0000D4030000}"/>
    <cellStyle name="Normal 4 2 3 4 6 2 7" xfId="32171" xr:uid="{BB102549-B794-47C1-98DE-99C9527F1842}"/>
    <cellStyle name="Normal 4 2 3 4 6 3" xfId="2566" xr:uid="{00000000-0005-0000-0000-0000DC020000}"/>
    <cellStyle name="Normal 4 2 3 4 6 3 2" xfId="10943" xr:uid="{00000000-0005-0000-0000-0000DC020000}"/>
    <cellStyle name="Normal 4 2 3 4 6 3 2 2" xfId="19241" xr:uid="{00000000-0005-0000-0000-0000DC020000}"/>
    <cellStyle name="Normal 4 2 3 4 6 3 2 3" xfId="27825" xr:uid="{00000000-0005-0000-0000-00000A020000}"/>
    <cellStyle name="Normal 4 2 3 4 6 3 3" xfId="15088" xr:uid="{00000000-0005-0000-0000-0000DC020000}"/>
    <cellStyle name="Normal 4 2 3 4 6 3 4" xfId="22876" xr:uid="{00000000-0005-0000-0000-00000A020000}"/>
    <cellStyle name="Normal 4 2 3 4 6 3 5" xfId="6790" xr:uid="{00000000-0005-0000-0000-0000DC020000}"/>
    <cellStyle name="Normal 4 2 3 4 6 3 6" xfId="33092" xr:uid="{01C873A3-15B1-43E0-AD94-369F4C82D58C}"/>
    <cellStyle name="Normal 4 2 3 4 6 4" xfId="9127" xr:uid="{00000000-0005-0000-0000-0000DC020000}"/>
    <cellStyle name="Normal 4 2 3 4 6 4 2" xfId="17425" xr:uid="{00000000-0005-0000-0000-0000DC020000}"/>
    <cellStyle name="Normal 4 2 3 4 6 4 2 2" xfId="30255" xr:uid="{00000000-0005-0000-0000-00000A020000}"/>
    <cellStyle name="Normal 4 2 3 4 6 4 3" xfId="25254" xr:uid="{00000000-0005-0000-0000-00000A020000}"/>
    <cellStyle name="Normal 4 2 3 4 6 5" xfId="13356" xr:uid="{00000000-0005-0000-0000-0000D3030000}"/>
    <cellStyle name="Normal 4 2 3 4 6 5 2" xfId="26539" xr:uid="{00000000-0005-0000-0000-00000A020000}"/>
    <cellStyle name="Normal 4 2 3 4 6 6" xfId="21632" xr:uid="{00000000-0005-0000-0000-00000A020000}"/>
    <cellStyle name="Normal 4 2 3 4 6 7" xfId="4986" xr:uid="{00000000-0005-0000-0000-0000D3030000}"/>
    <cellStyle name="Normal 4 2 3 4 6 8" xfId="31233" xr:uid="{CEE1AD3D-A366-4505-8441-8A8861AEBD8E}"/>
    <cellStyle name="Normal 4 2 3 4 7" xfId="817" xr:uid="{00000000-0005-0000-0000-0000DE020000}"/>
    <cellStyle name="Normal 4 2 3 4 7 2" xfId="1721" xr:uid="{00000000-0005-0000-0000-0000DF020000}"/>
    <cellStyle name="Normal 4 2 3 4 7 2 2" xfId="3545" xr:uid="{00000000-0005-0000-0000-0000DF020000}"/>
    <cellStyle name="Normal 4 2 3 4 7 2 2 2" xfId="11922" xr:uid="{00000000-0005-0000-0000-0000DF020000}"/>
    <cellStyle name="Normal 4 2 3 4 7 2 2 2 2" xfId="20220" xr:uid="{00000000-0005-0000-0000-0000DF020000}"/>
    <cellStyle name="Normal 4 2 3 4 7 2 2 3" xfId="15993" xr:uid="{00000000-0005-0000-0000-0000DF020000}"/>
    <cellStyle name="Normal 4 2 3 4 7 2 2 4" xfId="29152" xr:uid="{00000000-0005-0000-0000-00000B020000}"/>
    <cellStyle name="Normal 4 2 3 4 7 2 2 5" xfId="7696" xr:uid="{00000000-0005-0000-0000-0000DF020000}"/>
    <cellStyle name="Normal 4 2 3 4 7 2 2 6" xfId="34071" xr:uid="{0FD64102-3970-4C6F-9E67-0D339BEFDCE2}"/>
    <cellStyle name="Normal 4 2 3 4 7 2 3" xfId="10104" xr:uid="{00000000-0005-0000-0000-0000DF020000}"/>
    <cellStyle name="Normal 4 2 3 4 7 2 3 2" xfId="18402" xr:uid="{00000000-0005-0000-0000-0000DF020000}"/>
    <cellStyle name="Normal 4 2 3 4 7 2 4" xfId="13980" xr:uid="{00000000-0005-0000-0000-0000D6030000}"/>
    <cellStyle name="Normal 4 2 3 4 7 2 5" xfId="24151" xr:uid="{00000000-0005-0000-0000-00000B020000}"/>
    <cellStyle name="Normal 4 2 3 4 7 2 6" xfId="5681" xr:uid="{00000000-0005-0000-0000-0000D6030000}"/>
    <cellStyle name="Normal 4 2 3 4 7 2 7" xfId="32255" xr:uid="{B3724AD3-D87F-4E52-88FE-C40B2FD875EC}"/>
    <cellStyle name="Normal 4 2 3 4 7 3" xfId="2650" xr:uid="{00000000-0005-0000-0000-0000DE020000}"/>
    <cellStyle name="Normal 4 2 3 4 7 3 2" xfId="11027" xr:uid="{00000000-0005-0000-0000-0000DE020000}"/>
    <cellStyle name="Normal 4 2 3 4 7 3 2 2" xfId="19325" xr:uid="{00000000-0005-0000-0000-0000DE020000}"/>
    <cellStyle name="Normal 4 2 3 4 7 3 2 3" xfId="27907" xr:uid="{00000000-0005-0000-0000-00000B020000}"/>
    <cellStyle name="Normal 4 2 3 4 7 3 3" xfId="15171" xr:uid="{00000000-0005-0000-0000-0000DE020000}"/>
    <cellStyle name="Normal 4 2 3 4 7 3 4" xfId="22958" xr:uid="{00000000-0005-0000-0000-00000B020000}"/>
    <cellStyle name="Normal 4 2 3 4 7 3 5" xfId="6873" xr:uid="{00000000-0005-0000-0000-0000DE020000}"/>
    <cellStyle name="Normal 4 2 3 4 7 3 6" xfId="33176" xr:uid="{B0843ABE-EB15-47E6-8F7B-D825248324C1}"/>
    <cellStyle name="Normal 4 2 3 4 7 4" xfId="9210" xr:uid="{00000000-0005-0000-0000-0000DE020000}"/>
    <cellStyle name="Normal 4 2 3 4 7 4 2" xfId="17508" xr:uid="{00000000-0005-0000-0000-0000DE020000}"/>
    <cellStyle name="Normal 4 2 3 4 7 4 2 2" xfId="30337" xr:uid="{00000000-0005-0000-0000-00000B020000}"/>
    <cellStyle name="Normal 4 2 3 4 7 4 3" xfId="25336" xr:uid="{00000000-0005-0000-0000-00000B020000}"/>
    <cellStyle name="Normal 4 2 3 4 7 5" xfId="13429" xr:uid="{00000000-0005-0000-0000-0000D5030000}"/>
    <cellStyle name="Normal 4 2 3 4 7 5 2" xfId="26622" xr:uid="{00000000-0005-0000-0000-00000B020000}"/>
    <cellStyle name="Normal 4 2 3 4 7 6" xfId="21714" xr:uid="{00000000-0005-0000-0000-00000B020000}"/>
    <cellStyle name="Normal 4 2 3 4 7 7" xfId="5059" xr:uid="{00000000-0005-0000-0000-0000D5030000}"/>
    <cellStyle name="Normal 4 2 3 4 7 8" xfId="31316" xr:uid="{547D93CF-063B-4E96-AB6D-497D947F6A15}"/>
    <cellStyle name="Normal 4 2 3 4 8" xfId="889" xr:uid="{00000000-0005-0000-0000-0000E0020000}"/>
    <cellStyle name="Normal 4 2 3 4 8 2" xfId="1793" xr:uid="{00000000-0005-0000-0000-0000E1020000}"/>
    <cellStyle name="Normal 4 2 3 4 8 2 2" xfId="3617" xr:uid="{00000000-0005-0000-0000-0000E1020000}"/>
    <cellStyle name="Normal 4 2 3 4 8 2 2 2" xfId="20292" xr:uid="{00000000-0005-0000-0000-0000E1020000}"/>
    <cellStyle name="Normal 4 2 3 4 8 2 2 3" xfId="29224" xr:uid="{00000000-0005-0000-0000-00000C020000}"/>
    <cellStyle name="Normal 4 2 3 4 8 2 2 4" xfId="11994" xr:uid="{00000000-0005-0000-0000-0000E1020000}"/>
    <cellStyle name="Normal 4 2 3 4 8 2 2 5" xfId="34143" xr:uid="{CF157002-B6AD-4097-8D53-BC008F058315}"/>
    <cellStyle name="Normal 4 2 3 4 8 2 3" xfId="10176" xr:uid="{00000000-0005-0000-0000-0000E1020000}"/>
    <cellStyle name="Normal 4 2 3 4 8 2 3 2" xfId="18474" xr:uid="{00000000-0005-0000-0000-0000E1020000}"/>
    <cellStyle name="Normal 4 2 3 4 8 2 4" xfId="16065" xr:uid="{00000000-0005-0000-0000-0000E1020000}"/>
    <cellStyle name="Normal 4 2 3 4 8 2 5" xfId="24223" xr:uid="{00000000-0005-0000-0000-00000C020000}"/>
    <cellStyle name="Normal 4 2 3 4 8 2 6" xfId="7768" xr:uid="{00000000-0005-0000-0000-0000E1020000}"/>
    <cellStyle name="Normal 4 2 3 4 8 2 7" xfId="32327" xr:uid="{1DB2E904-4A98-4047-B7F2-08FAB69E98FD}"/>
    <cellStyle name="Normal 4 2 3 4 8 3" xfId="2722" xr:uid="{00000000-0005-0000-0000-0000E0020000}"/>
    <cellStyle name="Normal 4 2 3 4 8 3 2" xfId="11099" xr:uid="{00000000-0005-0000-0000-0000E0020000}"/>
    <cellStyle name="Normal 4 2 3 4 8 3 2 2" xfId="19397" xr:uid="{00000000-0005-0000-0000-0000E0020000}"/>
    <cellStyle name="Normal 4 2 3 4 8 3 2 3" xfId="27979" xr:uid="{00000000-0005-0000-0000-00000C020000}"/>
    <cellStyle name="Normal 4 2 3 4 8 3 3" xfId="15243" xr:uid="{00000000-0005-0000-0000-0000E0020000}"/>
    <cellStyle name="Normal 4 2 3 4 8 3 4" xfId="23030" xr:uid="{00000000-0005-0000-0000-00000C020000}"/>
    <cellStyle name="Normal 4 2 3 4 8 3 5" xfId="6945" xr:uid="{00000000-0005-0000-0000-0000E0020000}"/>
    <cellStyle name="Normal 4 2 3 4 8 3 6" xfId="33248" xr:uid="{02CFC04A-2007-4617-AAC1-66A2B46EA8F7}"/>
    <cellStyle name="Normal 4 2 3 4 8 4" xfId="9282" xr:uid="{00000000-0005-0000-0000-0000E0020000}"/>
    <cellStyle name="Normal 4 2 3 4 8 4 2" xfId="17580" xr:uid="{00000000-0005-0000-0000-0000E0020000}"/>
    <cellStyle name="Normal 4 2 3 4 8 4 2 2" xfId="30409" xr:uid="{00000000-0005-0000-0000-00000C020000}"/>
    <cellStyle name="Normal 4 2 3 4 8 4 3" xfId="25408" xr:uid="{00000000-0005-0000-0000-00000C020000}"/>
    <cellStyle name="Normal 4 2 3 4 8 5" xfId="14052" xr:uid="{00000000-0005-0000-0000-0000D7030000}"/>
    <cellStyle name="Normal 4 2 3 4 8 5 2" xfId="26694" xr:uid="{00000000-0005-0000-0000-00000C020000}"/>
    <cellStyle name="Normal 4 2 3 4 8 6" xfId="21786" xr:uid="{00000000-0005-0000-0000-00000C020000}"/>
    <cellStyle name="Normal 4 2 3 4 8 7" xfId="5753" xr:uid="{00000000-0005-0000-0000-0000D7030000}"/>
    <cellStyle name="Normal 4 2 3 4 8 8" xfId="31388" xr:uid="{DA15A5E5-C1FC-4895-8A4A-6EFD024C9D50}"/>
    <cellStyle name="Normal 4 2 3 4 9" xfId="962" xr:uid="{00000000-0005-0000-0000-0000E2020000}"/>
    <cellStyle name="Normal 4 2 3 4 9 2" xfId="1866" xr:uid="{00000000-0005-0000-0000-0000E3020000}"/>
    <cellStyle name="Normal 4 2 3 4 9 2 2" xfId="3689" xr:uid="{00000000-0005-0000-0000-0000E3020000}"/>
    <cellStyle name="Normal 4 2 3 4 9 2 2 2" xfId="20364" xr:uid="{00000000-0005-0000-0000-0000E3020000}"/>
    <cellStyle name="Normal 4 2 3 4 9 2 2 3" xfId="29296" xr:uid="{00000000-0005-0000-0000-00000D020000}"/>
    <cellStyle name="Normal 4 2 3 4 9 2 2 4" xfId="12066" xr:uid="{00000000-0005-0000-0000-0000E3020000}"/>
    <cellStyle name="Normal 4 2 3 4 9 2 2 5" xfId="34215" xr:uid="{20E40253-8554-49E2-AD54-118FE3DE30E1}"/>
    <cellStyle name="Normal 4 2 3 4 9 2 3" xfId="10248" xr:uid="{00000000-0005-0000-0000-0000E3020000}"/>
    <cellStyle name="Normal 4 2 3 4 9 2 3 2" xfId="18546" xr:uid="{00000000-0005-0000-0000-0000E3020000}"/>
    <cellStyle name="Normal 4 2 3 4 9 2 4" xfId="16137" xr:uid="{00000000-0005-0000-0000-0000E3020000}"/>
    <cellStyle name="Normal 4 2 3 4 9 2 5" xfId="24295" xr:uid="{00000000-0005-0000-0000-00000D020000}"/>
    <cellStyle name="Normal 4 2 3 4 9 2 6" xfId="7840" xr:uid="{00000000-0005-0000-0000-0000E3020000}"/>
    <cellStyle name="Normal 4 2 3 4 9 2 7" xfId="32398" xr:uid="{10E7E0A9-D770-44BD-ACD5-CC8DDAB39B54}"/>
    <cellStyle name="Normal 4 2 3 4 9 3" xfId="2794" xr:uid="{00000000-0005-0000-0000-0000E2020000}"/>
    <cellStyle name="Normal 4 2 3 4 9 3 2" xfId="11171" xr:uid="{00000000-0005-0000-0000-0000E2020000}"/>
    <cellStyle name="Normal 4 2 3 4 9 3 2 2" xfId="19469" xr:uid="{00000000-0005-0000-0000-0000E2020000}"/>
    <cellStyle name="Normal 4 2 3 4 9 3 2 3" xfId="28051" xr:uid="{00000000-0005-0000-0000-00000D020000}"/>
    <cellStyle name="Normal 4 2 3 4 9 3 3" xfId="15315" xr:uid="{00000000-0005-0000-0000-0000E2020000}"/>
    <cellStyle name="Normal 4 2 3 4 9 3 4" xfId="23102" xr:uid="{00000000-0005-0000-0000-00000D020000}"/>
    <cellStyle name="Normal 4 2 3 4 9 3 5" xfId="7017" xr:uid="{00000000-0005-0000-0000-0000E2020000}"/>
    <cellStyle name="Normal 4 2 3 4 9 3 6" xfId="33320" xr:uid="{53A2665E-AD8B-4A3B-A099-83002D8CCFE5}"/>
    <cellStyle name="Normal 4 2 3 4 9 4" xfId="9354" xr:uid="{00000000-0005-0000-0000-0000E2020000}"/>
    <cellStyle name="Normal 4 2 3 4 9 4 2" xfId="17652" xr:uid="{00000000-0005-0000-0000-0000E2020000}"/>
    <cellStyle name="Normal 4 2 3 4 9 4 2 2" xfId="30481" xr:uid="{00000000-0005-0000-0000-00000D020000}"/>
    <cellStyle name="Normal 4 2 3 4 9 4 3" xfId="25480" xr:uid="{00000000-0005-0000-0000-00000D020000}"/>
    <cellStyle name="Normal 4 2 3 4 9 5" xfId="14124" xr:uid="{00000000-0005-0000-0000-0000D8030000}"/>
    <cellStyle name="Normal 4 2 3 4 9 5 2" xfId="26766" xr:uid="{00000000-0005-0000-0000-00000D020000}"/>
    <cellStyle name="Normal 4 2 3 4 9 6" xfId="21858" xr:uid="{00000000-0005-0000-0000-00000D020000}"/>
    <cellStyle name="Normal 4 2 3 4 9 7" xfId="5825" xr:uid="{00000000-0005-0000-0000-0000D8030000}"/>
    <cellStyle name="Normal 4 2 3 4 9 8" xfId="31459" xr:uid="{AF123376-CA12-40C3-AC92-C26E4F1544B1}"/>
    <cellStyle name="Normal 4 2 3 5" xfId="340" xr:uid="{00000000-0005-0000-0000-0000E4020000}"/>
    <cellStyle name="Normal 4 2 3 5 10" xfId="20992" xr:uid="{00000000-0005-0000-0000-0000D8000000}"/>
    <cellStyle name="Normal 4 2 3 5 11" xfId="4310" xr:uid="{00000000-0005-0000-0000-0000D9030000}"/>
    <cellStyle name="Normal 4 2 3 5 12" xfId="30854" xr:uid="{B4BBD332-2051-4A6A-ADBD-7371B7B6871F}"/>
    <cellStyle name="Normal 4 2 3 5 2" xfId="1145" xr:uid="{00000000-0005-0000-0000-0000E5020000}"/>
    <cellStyle name="Normal 4 2 3 5 2 10" xfId="5234" xr:uid="{00000000-0005-0000-0000-0000DA030000}"/>
    <cellStyle name="Normal 4 2 3 5 2 11" xfId="31639" xr:uid="{2E82A045-FB4F-4726-A287-E8CC120F697E}"/>
    <cellStyle name="Normal 4 2 3 5 2 2" xfId="2048" xr:uid="{00000000-0005-0000-0000-0000E6020000}"/>
    <cellStyle name="Normal 4 2 3 5 2 2 2" xfId="3869" xr:uid="{00000000-0005-0000-0000-0000E6020000}"/>
    <cellStyle name="Normal 4 2 3 5 2 2 2 2" xfId="12246" xr:uid="{00000000-0005-0000-0000-0000E6020000}"/>
    <cellStyle name="Normal 4 2 3 5 2 2 2 2 2" xfId="20544" xr:uid="{00000000-0005-0000-0000-0000E6020000}"/>
    <cellStyle name="Normal 4 2 3 5 2 2 2 2 3" xfId="29476" xr:uid="{00000000-0005-0000-0000-00000F020000}"/>
    <cellStyle name="Normal 4 2 3 5 2 2 2 3" xfId="16317" xr:uid="{00000000-0005-0000-0000-0000E6020000}"/>
    <cellStyle name="Normal 4 2 3 5 2 2 2 4" xfId="24475" xr:uid="{00000000-0005-0000-0000-00000F020000}"/>
    <cellStyle name="Normal 4 2 3 5 2 2 2 5" xfId="8020" xr:uid="{00000000-0005-0000-0000-0000E6020000}"/>
    <cellStyle name="Normal 4 2 3 5 2 2 2 6" xfId="34395" xr:uid="{B3BE9917-E169-4697-9010-109954F97926}"/>
    <cellStyle name="Normal 4 2 3 5 2 2 3" xfId="10428" xr:uid="{00000000-0005-0000-0000-0000E6020000}"/>
    <cellStyle name="Normal 4 2 3 5 2 2 3 2" xfId="18726" xr:uid="{00000000-0005-0000-0000-0000E6020000}"/>
    <cellStyle name="Normal 4 2 3 5 2 2 3 2 2" xfId="28231" xr:uid="{00000000-0005-0000-0000-00000F020000}"/>
    <cellStyle name="Normal 4 2 3 5 2 2 3 3" xfId="23282" xr:uid="{00000000-0005-0000-0000-00000F020000}"/>
    <cellStyle name="Normal 4 2 3 5 2 2 4" xfId="14527" xr:uid="{00000000-0005-0000-0000-0000D9000000}"/>
    <cellStyle name="Normal 4 2 3 5 2 2 4 2" xfId="30661" xr:uid="{00000000-0005-0000-0000-00000F020000}"/>
    <cellStyle name="Normal 4 2 3 5 2 2 4 3" xfId="25660" xr:uid="{00000000-0005-0000-0000-00000F020000}"/>
    <cellStyle name="Normal 4 2 3 5 2 2 5" xfId="26946" xr:uid="{00000000-0005-0000-0000-00000F020000}"/>
    <cellStyle name="Normal 4 2 3 5 2 2 6" xfId="22038" xr:uid="{00000000-0005-0000-0000-00000F020000}"/>
    <cellStyle name="Normal 4 2 3 5 2 2 7" xfId="6229" xr:uid="{00000000-0005-0000-0000-0000D9000000}"/>
    <cellStyle name="Normal 4 2 3 5 2 2 8" xfId="32578" xr:uid="{995EFB83-86FB-4267-BE29-52B647A0956B}"/>
    <cellStyle name="Normal 4 2 3 5 2 3" xfId="2974" xr:uid="{00000000-0005-0000-0000-0000E5020000}"/>
    <cellStyle name="Normal 4 2 3 5 2 3 2" xfId="11351" xr:uid="{00000000-0005-0000-0000-0000E5020000}"/>
    <cellStyle name="Normal 4 2 3 5 2 3 2 2" xfId="19649" xr:uid="{00000000-0005-0000-0000-0000E5020000}"/>
    <cellStyle name="Normal 4 2 3 5 2 3 2 3" xfId="28540" xr:uid="{00000000-0005-0000-0000-0000D9000000}"/>
    <cellStyle name="Normal 4 2 3 5 2 3 3" xfId="14828" xr:uid="{00000000-0005-0000-0000-0000D9000000}"/>
    <cellStyle name="Normal 4 2 3 5 2 3 4" xfId="23576" xr:uid="{00000000-0005-0000-0000-0000D9000000}"/>
    <cellStyle name="Normal 4 2 3 5 2 3 5" xfId="6530" xr:uid="{00000000-0005-0000-0000-0000D9000000}"/>
    <cellStyle name="Normal 4 2 3 5 2 3 6" xfId="33500" xr:uid="{0502DC6C-9A79-4DFC-BCE4-C44BAB36DBE0}"/>
    <cellStyle name="Normal 4 2 3 5 2 4" xfId="8310" xr:uid="{00000000-0005-0000-0000-0000D9000000}"/>
    <cellStyle name="Normal 4 2 3 5 2 4 2" xfId="16607" xr:uid="{00000000-0005-0000-0000-0000D9000000}"/>
    <cellStyle name="Normal 4 2 3 5 2 4 2 2" xfId="27271" xr:uid="{00000000-0005-0000-0000-0000D9000000}"/>
    <cellStyle name="Normal 4 2 3 5 2 4 3" xfId="22346" xr:uid="{00000000-0005-0000-0000-0000D9000000}"/>
    <cellStyle name="Normal 4 2 3 5 2 5" xfId="8611" xr:uid="{00000000-0005-0000-0000-0000D9000000}"/>
    <cellStyle name="Normal 4 2 3 5 2 5 2" xfId="16908" xr:uid="{00000000-0005-0000-0000-0000D9000000}"/>
    <cellStyle name="Normal 4 2 3 5 2 5 2 2" xfId="29765" xr:uid="{00000000-0005-0000-0000-0000D9000000}"/>
    <cellStyle name="Normal 4 2 3 5 2 5 3" xfId="24764" xr:uid="{00000000-0005-0000-0000-0000D9000000}"/>
    <cellStyle name="Normal 4 2 3 5 2 6" xfId="9534" xr:uid="{00000000-0005-0000-0000-0000E5020000}"/>
    <cellStyle name="Normal 4 2 3 5 2 6 2" xfId="17832" xr:uid="{00000000-0005-0000-0000-0000E5020000}"/>
    <cellStyle name="Normal 4 2 3 5 2 6 3" xfId="25985" xr:uid="{00000000-0005-0000-0000-0000D9000000}"/>
    <cellStyle name="Normal 4 2 3 5 2 7" xfId="12541" xr:uid="{00000000-0005-0000-0000-0000D9000000}"/>
    <cellStyle name="Normal 4 2 3 5 2 7 2" xfId="20839" xr:uid="{00000000-0005-0000-0000-0000D9000000}"/>
    <cellStyle name="Normal 4 2 3 5 2 8" xfId="13517" xr:uid="{00000000-0005-0000-0000-0000DA030000}"/>
    <cellStyle name="Normal 4 2 3 5 2 9" xfId="21136" xr:uid="{00000000-0005-0000-0000-0000D9000000}"/>
    <cellStyle name="Normal 4 2 3 5 3" xfId="1271" xr:uid="{00000000-0005-0000-0000-0000E7020000}"/>
    <cellStyle name="Normal 4 2 3 5 3 2" xfId="3098" xr:uid="{00000000-0005-0000-0000-0000E7020000}"/>
    <cellStyle name="Normal 4 2 3 5 3 2 2" xfId="11475" xr:uid="{00000000-0005-0000-0000-0000E7020000}"/>
    <cellStyle name="Normal 4 2 3 5 3 2 2 2" xfId="19773" xr:uid="{00000000-0005-0000-0000-0000E7020000}"/>
    <cellStyle name="Normal 4 2 3 5 3 2 2 3" xfId="28708" xr:uid="{00000000-0005-0000-0000-00000E020000}"/>
    <cellStyle name="Normal 4 2 3 5 3 2 3" xfId="15547" xr:uid="{00000000-0005-0000-0000-0000E7020000}"/>
    <cellStyle name="Normal 4 2 3 5 3 2 4" xfId="23708" xr:uid="{00000000-0005-0000-0000-00000E020000}"/>
    <cellStyle name="Normal 4 2 3 5 3 2 5" xfId="7250" xr:uid="{00000000-0005-0000-0000-0000E7020000}"/>
    <cellStyle name="Normal 4 2 3 5 3 2 6" xfId="33624" xr:uid="{0ECBB8C1-4E3B-4D1A-BBFD-BF8859D261A8}"/>
    <cellStyle name="Normal 4 2 3 5 3 3" xfId="9658" xr:uid="{00000000-0005-0000-0000-0000E7020000}"/>
    <cellStyle name="Normal 4 2 3 5 3 3 2" xfId="17956" xr:uid="{00000000-0005-0000-0000-0000E7020000}"/>
    <cellStyle name="Normal 4 2 3 5 3 3 2 2" xfId="27445" xr:uid="{00000000-0005-0000-0000-00000E020000}"/>
    <cellStyle name="Normal 4 2 3 5 3 3 3" xfId="22514" xr:uid="{00000000-0005-0000-0000-00000E020000}"/>
    <cellStyle name="Normal 4 2 3 5 3 4" xfId="14383" xr:uid="{00000000-0005-0000-0000-0000D8000000}"/>
    <cellStyle name="Normal 4 2 3 5 3 4 2" xfId="29894" xr:uid="{00000000-0005-0000-0000-00000E020000}"/>
    <cellStyle name="Normal 4 2 3 5 3 4 3" xfId="24893" xr:uid="{00000000-0005-0000-0000-00000E020000}"/>
    <cellStyle name="Normal 4 2 3 5 3 5" xfId="26159" xr:uid="{00000000-0005-0000-0000-00000E020000}"/>
    <cellStyle name="Normal 4 2 3 5 3 6" xfId="21270" xr:uid="{00000000-0005-0000-0000-00000E020000}"/>
    <cellStyle name="Normal 4 2 3 5 3 7" xfId="6085" xr:uid="{00000000-0005-0000-0000-0000D8000000}"/>
    <cellStyle name="Normal 4 2 3 5 3 8" xfId="31808" xr:uid="{86794061-820B-4A0F-96B2-BFD0FCFBEC97}"/>
    <cellStyle name="Normal 4 2 3 5 4" xfId="2185" xr:uid="{00000000-0005-0000-0000-0000E4020000}"/>
    <cellStyle name="Normal 4 2 3 5 4 2" xfId="10562" xr:uid="{00000000-0005-0000-0000-0000E4020000}"/>
    <cellStyle name="Normal 4 2 3 5 4 2 2" xfId="18860" xr:uid="{00000000-0005-0000-0000-0000E4020000}"/>
    <cellStyle name="Normal 4 2 3 5 4 2 3" xfId="28396" xr:uid="{00000000-0005-0000-0000-0000D8000000}"/>
    <cellStyle name="Normal 4 2 3 5 4 3" xfId="14684" xr:uid="{00000000-0005-0000-0000-0000D8000000}"/>
    <cellStyle name="Normal 4 2 3 5 4 4" xfId="23432" xr:uid="{00000000-0005-0000-0000-0000D8000000}"/>
    <cellStyle name="Normal 4 2 3 5 4 5" xfId="6386" xr:uid="{00000000-0005-0000-0000-0000D8000000}"/>
    <cellStyle name="Normal 4 2 3 5 4 6" xfId="32711" xr:uid="{6D1562CE-39D7-4878-8130-6A5BDE22E64C}"/>
    <cellStyle name="Normal 4 2 3 5 5" xfId="8166" xr:uid="{00000000-0005-0000-0000-0000D8000000}"/>
    <cellStyle name="Normal 4 2 3 5 5 2" xfId="16463" xr:uid="{00000000-0005-0000-0000-0000D8000000}"/>
    <cellStyle name="Normal 4 2 3 5 5 2 2" xfId="27127" xr:uid="{00000000-0005-0000-0000-0000D8000000}"/>
    <cellStyle name="Normal 4 2 3 5 5 3" xfId="22202" xr:uid="{00000000-0005-0000-0000-0000D8000000}"/>
    <cellStyle name="Normal 4 2 3 5 6" xfId="8467" xr:uid="{00000000-0005-0000-0000-0000D8000000}"/>
    <cellStyle name="Normal 4 2 3 5 6 2" xfId="16764" xr:uid="{00000000-0005-0000-0000-0000D8000000}"/>
    <cellStyle name="Normal 4 2 3 5 6 2 2" xfId="29621" xr:uid="{00000000-0005-0000-0000-0000D8000000}"/>
    <cellStyle name="Normal 4 2 3 5 6 3" xfId="24620" xr:uid="{00000000-0005-0000-0000-0000D8000000}"/>
    <cellStyle name="Normal 4 2 3 5 7" xfId="8764" xr:uid="{00000000-0005-0000-0000-0000E4020000}"/>
    <cellStyle name="Normal 4 2 3 5 7 2" xfId="17062" xr:uid="{00000000-0005-0000-0000-0000E4020000}"/>
    <cellStyle name="Normal 4 2 3 5 7 3" xfId="25841" xr:uid="{00000000-0005-0000-0000-0000D8000000}"/>
    <cellStyle name="Normal 4 2 3 5 8" xfId="12397" xr:uid="{00000000-0005-0000-0000-0000D8000000}"/>
    <cellStyle name="Normal 4 2 3 5 8 2" xfId="20695" xr:uid="{00000000-0005-0000-0000-0000D8000000}"/>
    <cellStyle name="Normal 4 2 3 5 9" xfId="12804" xr:uid="{00000000-0005-0000-0000-0000D9030000}"/>
    <cellStyle name="Normal 4 2 3 6" xfId="397" xr:uid="{00000000-0005-0000-0000-0000E8020000}"/>
    <cellStyle name="Normal 4 2 3 6 10" xfId="21064" xr:uid="{00000000-0005-0000-0000-0000DA000000}"/>
    <cellStyle name="Normal 4 2 3 6 11" xfId="4340" xr:uid="{00000000-0005-0000-0000-0000DB030000}"/>
    <cellStyle name="Normal 4 2 3 6 12" xfId="30909" xr:uid="{DEAB0115-5DF3-4C75-B32A-96C977FA7D46}"/>
    <cellStyle name="Normal 4 2 3 6 2" xfId="1308" xr:uid="{00000000-0005-0000-0000-0000E9020000}"/>
    <cellStyle name="Normal 4 2 3 6 2 2" xfId="3134" xr:uid="{00000000-0005-0000-0000-0000E9020000}"/>
    <cellStyle name="Normal 4 2 3 6 2 2 2" xfId="11511" xr:uid="{00000000-0005-0000-0000-0000E9020000}"/>
    <cellStyle name="Normal 4 2 3 6 2 2 2 2" xfId="19809" xr:uid="{00000000-0005-0000-0000-0000E9020000}"/>
    <cellStyle name="Normal 4 2 3 6 2 2 2 3" xfId="28745" xr:uid="{00000000-0005-0000-0000-000010020000}"/>
    <cellStyle name="Normal 4 2 3 6 2 2 3" xfId="15583" xr:uid="{00000000-0005-0000-0000-0000E9020000}"/>
    <cellStyle name="Normal 4 2 3 6 2 2 4" xfId="23744" xr:uid="{00000000-0005-0000-0000-000010020000}"/>
    <cellStyle name="Normal 4 2 3 6 2 2 5" xfId="7286" xr:uid="{00000000-0005-0000-0000-0000E9020000}"/>
    <cellStyle name="Normal 4 2 3 6 2 2 6" xfId="33660" xr:uid="{19AA7ED2-1E8A-4972-922D-0CDD7BC71DE9}"/>
    <cellStyle name="Normal 4 2 3 6 2 3" xfId="9694" xr:uid="{00000000-0005-0000-0000-0000E9020000}"/>
    <cellStyle name="Normal 4 2 3 6 2 3 2" xfId="17992" xr:uid="{00000000-0005-0000-0000-0000E9020000}"/>
    <cellStyle name="Normal 4 2 3 6 2 3 2 2" xfId="27500" xr:uid="{00000000-0005-0000-0000-000010020000}"/>
    <cellStyle name="Normal 4 2 3 6 2 3 3" xfId="22551" xr:uid="{00000000-0005-0000-0000-000010020000}"/>
    <cellStyle name="Normal 4 2 3 6 2 4" xfId="13569" xr:uid="{00000000-0005-0000-0000-0000DC030000}"/>
    <cellStyle name="Normal 4 2 3 6 2 4 2" xfId="29930" xr:uid="{00000000-0005-0000-0000-000010020000}"/>
    <cellStyle name="Normal 4 2 3 6 2 4 3" xfId="24929" xr:uid="{00000000-0005-0000-0000-000010020000}"/>
    <cellStyle name="Normal 4 2 3 6 2 5" xfId="26214" xr:uid="{00000000-0005-0000-0000-000010020000}"/>
    <cellStyle name="Normal 4 2 3 6 2 6" xfId="21306" xr:uid="{00000000-0005-0000-0000-000010020000}"/>
    <cellStyle name="Normal 4 2 3 6 2 7" xfId="5270" xr:uid="{00000000-0005-0000-0000-0000DC030000}"/>
    <cellStyle name="Normal 4 2 3 6 2 8" xfId="31844" xr:uid="{7DE5CB5B-9799-44E8-9229-1F92CB2207D3}"/>
    <cellStyle name="Normal 4 2 3 6 3" xfId="2238" xr:uid="{00000000-0005-0000-0000-0000E8020000}"/>
    <cellStyle name="Normal 4 2 3 6 3 2" xfId="10615" xr:uid="{00000000-0005-0000-0000-0000E8020000}"/>
    <cellStyle name="Normal 4 2 3 6 3 2 2" xfId="18913" xr:uid="{00000000-0005-0000-0000-0000E8020000}"/>
    <cellStyle name="Normal 4 2 3 6 3 2 3" xfId="28468" xr:uid="{00000000-0005-0000-0000-0000DA000000}"/>
    <cellStyle name="Normal 4 2 3 6 3 3" xfId="14455" xr:uid="{00000000-0005-0000-0000-0000DA000000}"/>
    <cellStyle name="Normal 4 2 3 6 3 4" xfId="23504" xr:uid="{00000000-0005-0000-0000-0000DA000000}"/>
    <cellStyle name="Normal 4 2 3 6 3 5" xfId="6157" xr:uid="{00000000-0005-0000-0000-0000DA000000}"/>
    <cellStyle name="Normal 4 2 3 6 3 6" xfId="32764" xr:uid="{6CE8994B-C09D-4D4C-9CFE-F2B58A5F7CAA}"/>
    <cellStyle name="Normal 4 2 3 6 4" xfId="6458" xr:uid="{00000000-0005-0000-0000-0000DA000000}"/>
    <cellStyle name="Normal 4 2 3 6 4 2" xfId="14756" xr:uid="{00000000-0005-0000-0000-0000DA000000}"/>
    <cellStyle name="Normal 4 2 3 6 4 2 2" xfId="27199" xr:uid="{00000000-0005-0000-0000-0000DA000000}"/>
    <cellStyle name="Normal 4 2 3 6 4 3" xfId="22274" xr:uid="{00000000-0005-0000-0000-0000DA000000}"/>
    <cellStyle name="Normal 4 2 3 6 5" xfId="8238" xr:uid="{00000000-0005-0000-0000-0000DA000000}"/>
    <cellStyle name="Normal 4 2 3 6 5 2" xfId="16535" xr:uid="{00000000-0005-0000-0000-0000DA000000}"/>
    <cellStyle name="Normal 4 2 3 6 5 2 2" xfId="29693" xr:uid="{00000000-0005-0000-0000-0000DA000000}"/>
    <cellStyle name="Normal 4 2 3 6 5 3" xfId="24692" xr:uid="{00000000-0005-0000-0000-0000DA000000}"/>
    <cellStyle name="Normal 4 2 3 6 6" xfId="8539" xr:uid="{00000000-0005-0000-0000-0000DA000000}"/>
    <cellStyle name="Normal 4 2 3 6 6 2" xfId="16836" xr:uid="{00000000-0005-0000-0000-0000DA000000}"/>
    <cellStyle name="Normal 4 2 3 6 6 3" xfId="25913" xr:uid="{00000000-0005-0000-0000-0000DA000000}"/>
    <cellStyle name="Normal 4 2 3 6 7" xfId="8800" xr:uid="{00000000-0005-0000-0000-0000E8020000}"/>
    <cellStyle name="Normal 4 2 3 6 7 2" xfId="17098" xr:uid="{00000000-0005-0000-0000-0000E8020000}"/>
    <cellStyle name="Normal 4 2 3 6 8" xfId="12469" xr:uid="{00000000-0005-0000-0000-0000DA000000}"/>
    <cellStyle name="Normal 4 2 3 6 8 2" xfId="20767" xr:uid="{00000000-0005-0000-0000-0000DA000000}"/>
    <cellStyle name="Normal 4 2 3 6 9" xfId="12846" xr:uid="{00000000-0005-0000-0000-0000DB030000}"/>
    <cellStyle name="Normal 4 2 3 7" xfId="471" xr:uid="{00000000-0005-0000-0000-0000EA020000}"/>
    <cellStyle name="Normal 4 2 3 7 2" xfId="1382" xr:uid="{00000000-0005-0000-0000-0000EB020000}"/>
    <cellStyle name="Normal 4 2 3 7 2 2" xfId="3207" xr:uid="{00000000-0005-0000-0000-0000EB020000}"/>
    <cellStyle name="Normal 4 2 3 7 2 2 2" xfId="11584" xr:uid="{00000000-0005-0000-0000-0000EB020000}"/>
    <cellStyle name="Normal 4 2 3 7 2 2 2 2" xfId="19882" xr:uid="{00000000-0005-0000-0000-0000EB020000}"/>
    <cellStyle name="Normal 4 2 3 7 2 2 3" xfId="15656" xr:uid="{00000000-0005-0000-0000-0000EB020000}"/>
    <cellStyle name="Normal 4 2 3 7 2 2 4" xfId="28818" xr:uid="{00000000-0005-0000-0000-000011020000}"/>
    <cellStyle name="Normal 4 2 3 7 2 2 5" xfId="7359" xr:uid="{00000000-0005-0000-0000-0000EB020000}"/>
    <cellStyle name="Normal 4 2 3 7 2 2 6" xfId="33733" xr:uid="{4240A745-9651-49AE-B80C-CBC841B6F31F}"/>
    <cellStyle name="Normal 4 2 3 7 2 3" xfId="9767" xr:uid="{00000000-0005-0000-0000-0000EB020000}"/>
    <cellStyle name="Normal 4 2 3 7 2 3 2" xfId="18065" xr:uid="{00000000-0005-0000-0000-0000EB020000}"/>
    <cellStyle name="Normal 4 2 3 7 2 4" xfId="13642" xr:uid="{00000000-0005-0000-0000-0000DE030000}"/>
    <cellStyle name="Normal 4 2 3 7 2 5" xfId="23817" xr:uid="{00000000-0005-0000-0000-000011020000}"/>
    <cellStyle name="Normal 4 2 3 7 2 6" xfId="5343" xr:uid="{00000000-0005-0000-0000-0000DE030000}"/>
    <cellStyle name="Normal 4 2 3 7 2 7" xfId="31917" xr:uid="{36901900-4DEC-41D7-8DF8-FC729C18ABEB}"/>
    <cellStyle name="Normal 4 2 3 7 3" xfId="2311" xr:uid="{00000000-0005-0000-0000-0000EA020000}"/>
    <cellStyle name="Normal 4 2 3 7 3 2" xfId="10688" xr:uid="{00000000-0005-0000-0000-0000EA020000}"/>
    <cellStyle name="Normal 4 2 3 7 3 2 2" xfId="18986" xr:uid="{00000000-0005-0000-0000-0000EA020000}"/>
    <cellStyle name="Normal 4 2 3 7 3 2 3" xfId="27573" xr:uid="{00000000-0005-0000-0000-000011020000}"/>
    <cellStyle name="Normal 4 2 3 7 3 3" xfId="14598" xr:uid="{00000000-0005-0000-0000-0000EA020000}"/>
    <cellStyle name="Normal 4 2 3 7 3 4" xfId="22624" xr:uid="{00000000-0005-0000-0000-000011020000}"/>
    <cellStyle name="Normal 4 2 3 7 3 5" xfId="6300" xr:uid="{00000000-0005-0000-0000-0000EA020000}"/>
    <cellStyle name="Normal 4 2 3 7 3 6" xfId="32837" xr:uid="{BDCB5A8A-9445-4068-B1E0-BA358E2C3ECE}"/>
    <cellStyle name="Normal 4 2 3 7 4" xfId="8873" xr:uid="{00000000-0005-0000-0000-0000EA020000}"/>
    <cellStyle name="Normal 4 2 3 7 4 2" xfId="17171" xr:uid="{00000000-0005-0000-0000-0000EA020000}"/>
    <cellStyle name="Normal 4 2 3 7 4 2 2" xfId="30003" xr:uid="{00000000-0005-0000-0000-000011020000}"/>
    <cellStyle name="Normal 4 2 3 7 4 3" xfId="25002" xr:uid="{00000000-0005-0000-0000-000011020000}"/>
    <cellStyle name="Normal 4 2 3 7 5" xfId="12874" xr:uid="{00000000-0005-0000-0000-0000DD030000}"/>
    <cellStyle name="Normal 4 2 3 7 5 2" xfId="26287" xr:uid="{00000000-0005-0000-0000-000011020000}"/>
    <cellStyle name="Normal 4 2 3 7 6" xfId="21379" xr:uid="{00000000-0005-0000-0000-000011020000}"/>
    <cellStyle name="Normal 4 2 3 7 7" xfId="4368" xr:uid="{00000000-0005-0000-0000-0000DD030000}"/>
    <cellStyle name="Normal 4 2 3 7 8" xfId="30981" xr:uid="{78A9F9CA-0CF9-424A-9EC5-ED85946B5419}"/>
    <cellStyle name="Normal 4 2 3 8" xfId="550" xr:uid="{00000000-0005-0000-0000-0000EC020000}"/>
    <cellStyle name="Normal 4 2 3 8 2" xfId="1456" xr:uid="{00000000-0005-0000-0000-0000ED020000}"/>
    <cellStyle name="Normal 4 2 3 8 2 2" xfId="3281" xr:uid="{00000000-0005-0000-0000-0000ED020000}"/>
    <cellStyle name="Normal 4 2 3 8 2 2 2" xfId="11658" xr:uid="{00000000-0005-0000-0000-0000ED020000}"/>
    <cellStyle name="Normal 4 2 3 8 2 2 2 2" xfId="19956" xr:uid="{00000000-0005-0000-0000-0000ED020000}"/>
    <cellStyle name="Normal 4 2 3 8 2 2 3" xfId="15730" xr:uid="{00000000-0005-0000-0000-0000ED020000}"/>
    <cellStyle name="Normal 4 2 3 8 2 2 4" xfId="28891" xr:uid="{00000000-0005-0000-0000-000012020000}"/>
    <cellStyle name="Normal 4 2 3 8 2 2 5" xfId="7433" xr:uid="{00000000-0005-0000-0000-0000ED020000}"/>
    <cellStyle name="Normal 4 2 3 8 2 2 6" xfId="33807" xr:uid="{458BD44D-68E4-4495-A531-D3699FEF1CBE}"/>
    <cellStyle name="Normal 4 2 3 8 2 3" xfId="9841" xr:uid="{00000000-0005-0000-0000-0000ED020000}"/>
    <cellStyle name="Normal 4 2 3 8 2 3 2" xfId="18139" xr:uid="{00000000-0005-0000-0000-0000ED020000}"/>
    <cellStyle name="Normal 4 2 3 8 2 4" xfId="13716" xr:uid="{00000000-0005-0000-0000-0000E0030000}"/>
    <cellStyle name="Normal 4 2 3 8 2 5" xfId="23890" xr:uid="{00000000-0005-0000-0000-000012020000}"/>
    <cellStyle name="Normal 4 2 3 8 2 6" xfId="5417" xr:uid="{00000000-0005-0000-0000-0000E0030000}"/>
    <cellStyle name="Normal 4 2 3 8 2 7" xfId="31991" xr:uid="{E8997E23-639C-4276-A08E-EFC022E3705A}"/>
    <cellStyle name="Normal 4 2 3 8 3" xfId="2386" xr:uid="{00000000-0005-0000-0000-0000EC020000}"/>
    <cellStyle name="Normal 4 2 3 8 3 2" xfId="10763" xr:uid="{00000000-0005-0000-0000-0000EC020000}"/>
    <cellStyle name="Normal 4 2 3 8 3 2 2" xfId="19061" xr:uid="{00000000-0005-0000-0000-0000EC020000}"/>
    <cellStyle name="Normal 4 2 3 8 3 2 3" xfId="27646" xr:uid="{00000000-0005-0000-0000-000012020000}"/>
    <cellStyle name="Normal 4 2 3 8 3 3" xfId="14908" xr:uid="{00000000-0005-0000-0000-0000EC020000}"/>
    <cellStyle name="Normal 4 2 3 8 3 4" xfId="22697" xr:uid="{00000000-0005-0000-0000-000012020000}"/>
    <cellStyle name="Normal 4 2 3 8 3 5" xfId="6610" xr:uid="{00000000-0005-0000-0000-0000EC020000}"/>
    <cellStyle name="Normal 4 2 3 8 3 6" xfId="32912" xr:uid="{1768EAD6-3A46-4A98-AA3B-2C52CA207A0E}"/>
    <cellStyle name="Normal 4 2 3 8 4" xfId="8947" xr:uid="{00000000-0005-0000-0000-0000EC020000}"/>
    <cellStyle name="Normal 4 2 3 8 4 2" xfId="17245" xr:uid="{00000000-0005-0000-0000-0000EC020000}"/>
    <cellStyle name="Normal 4 2 3 8 4 2 2" xfId="30076" xr:uid="{00000000-0005-0000-0000-000012020000}"/>
    <cellStyle name="Normal 4 2 3 8 4 3" xfId="25075" xr:uid="{00000000-0005-0000-0000-000012020000}"/>
    <cellStyle name="Normal 4 2 3 8 5" xfId="12892" xr:uid="{00000000-0005-0000-0000-0000DF030000}"/>
    <cellStyle name="Normal 4 2 3 8 5 2" xfId="26360" xr:uid="{00000000-0005-0000-0000-000012020000}"/>
    <cellStyle name="Normal 4 2 3 8 6" xfId="21453" xr:uid="{00000000-0005-0000-0000-000012020000}"/>
    <cellStyle name="Normal 4 2 3 8 7" xfId="4386" xr:uid="{00000000-0005-0000-0000-0000DF030000}"/>
    <cellStyle name="Normal 4 2 3 8 8" xfId="31054" xr:uid="{8F76E26C-1F88-4B7D-836C-91D0FC67F7A6}"/>
    <cellStyle name="Normal 4 2 3 9" xfId="622" xr:uid="{00000000-0005-0000-0000-0000EE020000}"/>
    <cellStyle name="Normal 4 2 3 9 2" xfId="1528" xr:uid="{00000000-0005-0000-0000-0000EF020000}"/>
    <cellStyle name="Normal 4 2 3 9 2 2" xfId="3353" xr:uid="{00000000-0005-0000-0000-0000EF020000}"/>
    <cellStyle name="Normal 4 2 3 9 2 2 2" xfId="11730" xr:uid="{00000000-0005-0000-0000-0000EF020000}"/>
    <cellStyle name="Normal 4 2 3 9 2 2 2 2" xfId="20028" xr:uid="{00000000-0005-0000-0000-0000EF020000}"/>
    <cellStyle name="Normal 4 2 3 9 2 2 3" xfId="15802" xr:uid="{00000000-0005-0000-0000-0000EF020000}"/>
    <cellStyle name="Normal 4 2 3 9 2 2 4" xfId="28963" xr:uid="{00000000-0005-0000-0000-000013020000}"/>
    <cellStyle name="Normal 4 2 3 9 2 2 5" xfId="7505" xr:uid="{00000000-0005-0000-0000-0000EF020000}"/>
    <cellStyle name="Normal 4 2 3 9 2 2 6" xfId="33879" xr:uid="{55E19E0D-18F3-49EB-B11D-B8BD82B4CD03}"/>
    <cellStyle name="Normal 4 2 3 9 2 3" xfId="9913" xr:uid="{00000000-0005-0000-0000-0000EF020000}"/>
    <cellStyle name="Normal 4 2 3 9 2 3 2" xfId="18211" xr:uid="{00000000-0005-0000-0000-0000EF020000}"/>
    <cellStyle name="Normal 4 2 3 9 2 4" xfId="13788" xr:uid="{00000000-0005-0000-0000-0000E2030000}"/>
    <cellStyle name="Normal 4 2 3 9 2 5" xfId="23962" xr:uid="{00000000-0005-0000-0000-000013020000}"/>
    <cellStyle name="Normal 4 2 3 9 2 6" xfId="5489" xr:uid="{00000000-0005-0000-0000-0000E2030000}"/>
    <cellStyle name="Normal 4 2 3 9 2 7" xfId="32063" xr:uid="{D81B8768-899C-46B1-8AD2-21274CF1E4BE}"/>
    <cellStyle name="Normal 4 2 3 9 3" xfId="2458" xr:uid="{00000000-0005-0000-0000-0000EE020000}"/>
    <cellStyle name="Normal 4 2 3 9 3 2" xfId="10835" xr:uid="{00000000-0005-0000-0000-0000EE020000}"/>
    <cellStyle name="Normal 4 2 3 9 3 2 2" xfId="19133" xr:uid="{00000000-0005-0000-0000-0000EE020000}"/>
    <cellStyle name="Normal 4 2 3 9 3 2 3" xfId="27718" xr:uid="{00000000-0005-0000-0000-000013020000}"/>
    <cellStyle name="Normal 4 2 3 9 3 3" xfId="14980" xr:uid="{00000000-0005-0000-0000-0000EE020000}"/>
    <cellStyle name="Normal 4 2 3 9 3 4" xfId="22769" xr:uid="{00000000-0005-0000-0000-000013020000}"/>
    <cellStyle name="Normal 4 2 3 9 3 5" xfId="6682" xr:uid="{00000000-0005-0000-0000-0000EE020000}"/>
    <cellStyle name="Normal 4 2 3 9 3 6" xfId="32984" xr:uid="{C8743356-1ADC-41B4-9988-EFD5B40EC093}"/>
    <cellStyle name="Normal 4 2 3 9 4" xfId="9019" xr:uid="{00000000-0005-0000-0000-0000EE020000}"/>
    <cellStyle name="Normal 4 2 3 9 4 2" xfId="17317" xr:uid="{00000000-0005-0000-0000-0000EE020000}"/>
    <cellStyle name="Normal 4 2 3 9 4 2 2" xfId="30148" xr:uid="{00000000-0005-0000-0000-000013020000}"/>
    <cellStyle name="Normal 4 2 3 9 4 3" xfId="25147" xr:uid="{00000000-0005-0000-0000-000013020000}"/>
    <cellStyle name="Normal 4 2 3 9 5" xfId="12915" xr:uid="{00000000-0005-0000-0000-0000E1030000}"/>
    <cellStyle name="Normal 4 2 3 9 5 2" xfId="26432" xr:uid="{00000000-0005-0000-0000-000013020000}"/>
    <cellStyle name="Normal 4 2 3 9 6" xfId="21525" xr:uid="{00000000-0005-0000-0000-000013020000}"/>
    <cellStyle name="Normal 4 2 3 9 7" xfId="4410" xr:uid="{00000000-0005-0000-0000-0000E1030000}"/>
    <cellStyle name="Normal 4 2 3 9 8" xfId="31126" xr:uid="{2E1BA0C6-20FC-4E87-AF88-FE1EB7BFD713}"/>
    <cellStyle name="Normal 4 2 30" xfId="12670" xr:uid="{00000000-0005-0000-0000-00007C020000}"/>
    <cellStyle name="Normal 4 2 31" xfId="20914" xr:uid="{00000000-0005-0000-0000-00009A000000}"/>
    <cellStyle name="Normal 4 2 32" xfId="4076" xr:uid="{00000000-0005-0000-0000-00007C020000}"/>
    <cellStyle name="Normal 4 2 4" xfId="243" xr:uid="{00000000-0005-0000-0000-0000F0020000}"/>
    <cellStyle name="Normal 4 2 4 10" xfId="856" xr:uid="{00000000-0005-0000-0000-0000F1020000}"/>
    <cellStyle name="Normal 4 2 4 10 2" xfId="1760" xr:uid="{00000000-0005-0000-0000-0000F2020000}"/>
    <cellStyle name="Normal 4 2 4 10 2 2" xfId="3584" xr:uid="{00000000-0005-0000-0000-0000F2020000}"/>
    <cellStyle name="Normal 4 2 4 10 2 2 2" xfId="11961" xr:uid="{00000000-0005-0000-0000-0000F2020000}"/>
    <cellStyle name="Normal 4 2 4 10 2 2 2 2" xfId="20259" xr:uid="{00000000-0005-0000-0000-0000F2020000}"/>
    <cellStyle name="Normal 4 2 4 10 2 2 3" xfId="16032" xr:uid="{00000000-0005-0000-0000-0000F2020000}"/>
    <cellStyle name="Normal 4 2 4 10 2 2 4" xfId="29191" xr:uid="{00000000-0005-0000-0000-000015020000}"/>
    <cellStyle name="Normal 4 2 4 10 2 2 5" xfId="7735" xr:uid="{00000000-0005-0000-0000-0000F2020000}"/>
    <cellStyle name="Normal 4 2 4 10 2 2 6" xfId="34110" xr:uid="{B504B009-2604-4156-BCCC-ADD8A3EB445B}"/>
    <cellStyle name="Normal 4 2 4 10 2 3" xfId="10143" xr:uid="{00000000-0005-0000-0000-0000F2020000}"/>
    <cellStyle name="Normal 4 2 4 10 2 3 2" xfId="18441" xr:uid="{00000000-0005-0000-0000-0000F2020000}"/>
    <cellStyle name="Normal 4 2 4 10 2 4" xfId="14019" xr:uid="{00000000-0005-0000-0000-0000E5030000}"/>
    <cellStyle name="Normal 4 2 4 10 2 5" xfId="24190" xr:uid="{00000000-0005-0000-0000-000015020000}"/>
    <cellStyle name="Normal 4 2 4 10 2 6" xfId="5720" xr:uid="{00000000-0005-0000-0000-0000E5030000}"/>
    <cellStyle name="Normal 4 2 4 10 2 7" xfId="32294" xr:uid="{EA980AEA-F256-43E9-A094-07B7867CBFE6}"/>
    <cellStyle name="Normal 4 2 4 10 3" xfId="2689" xr:uid="{00000000-0005-0000-0000-0000F1020000}"/>
    <cellStyle name="Normal 4 2 4 10 3 2" xfId="11066" xr:uid="{00000000-0005-0000-0000-0000F1020000}"/>
    <cellStyle name="Normal 4 2 4 10 3 2 2" xfId="19364" xr:uid="{00000000-0005-0000-0000-0000F1020000}"/>
    <cellStyle name="Normal 4 2 4 10 3 2 3" xfId="27946" xr:uid="{00000000-0005-0000-0000-000015020000}"/>
    <cellStyle name="Normal 4 2 4 10 3 3" xfId="15210" xr:uid="{00000000-0005-0000-0000-0000F1020000}"/>
    <cellStyle name="Normal 4 2 4 10 3 4" xfId="22997" xr:uid="{00000000-0005-0000-0000-000015020000}"/>
    <cellStyle name="Normal 4 2 4 10 3 5" xfId="6912" xr:uid="{00000000-0005-0000-0000-0000F1020000}"/>
    <cellStyle name="Normal 4 2 4 10 3 6" xfId="33215" xr:uid="{13124C7D-B30D-423E-B456-C043074DB2E6}"/>
    <cellStyle name="Normal 4 2 4 10 4" xfId="9249" xr:uid="{00000000-0005-0000-0000-0000F1020000}"/>
    <cellStyle name="Normal 4 2 4 10 4 2" xfId="17547" xr:uid="{00000000-0005-0000-0000-0000F1020000}"/>
    <cellStyle name="Normal 4 2 4 10 4 2 2" xfId="30376" xr:uid="{00000000-0005-0000-0000-000015020000}"/>
    <cellStyle name="Normal 4 2 4 10 4 3" xfId="25375" xr:uid="{00000000-0005-0000-0000-000015020000}"/>
    <cellStyle name="Normal 4 2 4 10 5" xfId="13053" xr:uid="{00000000-0005-0000-0000-0000E4030000}"/>
    <cellStyle name="Normal 4 2 4 10 5 2" xfId="26661" xr:uid="{00000000-0005-0000-0000-000015020000}"/>
    <cellStyle name="Normal 4 2 4 10 6" xfId="21753" xr:uid="{00000000-0005-0000-0000-000015020000}"/>
    <cellStyle name="Normal 4 2 4 10 7" xfId="4548" xr:uid="{00000000-0005-0000-0000-0000E4030000}"/>
    <cellStyle name="Normal 4 2 4 10 8" xfId="31355" xr:uid="{8FE54369-26F6-4220-857E-F7661B23491D}"/>
    <cellStyle name="Normal 4 2 4 11" xfId="929" xr:uid="{00000000-0005-0000-0000-0000F3020000}"/>
    <cellStyle name="Normal 4 2 4 11 2" xfId="1833" xr:uid="{00000000-0005-0000-0000-0000F4020000}"/>
    <cellStyle name="Normal 4 2 4 11 2 2" xfId="3656" xr:uid="{00000000-0005-0000-0000-0000F4020000}"/>
    <cellStyle name="Normal 4 2 4 11 2 2 2" xfId="12033" xr:uid="{00000000-0005-0000-0000-0000F4020000}"/>
    <cellStyle name="Normal 4 2 4 11 2 2 2 2" xfId="20331" xr:uid="{00000000-0005-0000-0000-0000F4020000}"/>
    <cellStyle name="Normal 4 2 4 11 2 2 3" xfId="16104" xr:uid="{00000000-0005-0000-0000-0000F4020000}"/>
    <cellStyle name="Normal 4 2 4 11 2 2 4" xfId="29263" xr:uid="{00000000-0005-0000-0000-000016020000}"/>
    <cellStyle name="Normal 4 2 4 11 2 2 5" xfId="7807" xr:uid="{00000000-0005-0000-0000-0000F4020000}"/>
    <cellStyle name="Normal 4 2 4 11 2 2 6" xfId="34182" xr:uid="{08A1AADF-3E0D-4C2E-8984-9F648972608C}"/>
    <cellStyle name="Normal 4 2 4 11 2 3" xfId="10215" xr:uid="{00000000-0005-0000-0000-0000F4020000}"/>
    <cellStyle name="Normal 4 2 4 11 2 3 2" xfId="18513" xr:uid="{00000000-0005-0000-0000-0000F4020000}"/>
    <cellStyle name="Normal 4 2 4 11 2 4" xfId="14091" xr:uid="{00000000-0005-0000-0000-0000E7030000}"/>
    <cellStyle name="Normal 4 2 4 11 2 5" xfId="24262" xr:uid="{00000000-0005-0000-0000-000016020000}"/>
    <cellStyle name="Normal 4 2 4 11 2 6" xfId="5792" xr:uid="{00000000-0005-0000-0000-0000E7030000}"/>
    <cellStyle name="Normal 4 2 4 11 2 7" xfId="32365" xr:uid="{BCB488D7-3EF3-4D7E-A9DC-E3B4F3D5C14A}"/>
    <cellStyle name="Normal 4 2 4 11 3" xfId="2761" xr:uid="{00000000-0005-0000-0000-0000F3020000}"/>
    <cellStyle name="Normal 4 2 4 11 3 2" xfId="11138" xr:uid="{00000000-0005-0000-0000-0000F3020000}"/>
    <cellStyle name="Normal 4 2 4 11 3 2 2" xfId="19436" xr:uid="{00000000-0005-0000-0000-0000F3020000}"/>
    <cellStyle name="Normal 4 2 4 11 3 2 3" xfId="28018" xr:uid="{00000000-0005-0000-0000-000016020000}"/>
    <cellStyle name="Normal 4 2 4 11 3 3" xfId="15282" xr:uid="{00000000-0005-0000-0000-0000F3020000}"/>
    <cellStyle name="Normal 4 2 4 11 3 4" xfId="23069" xr:uid="{00000000-0005-0000-0000-000016020000}"/>
    <cellStyle name="Normal 4 2 4 11 3 5" xfId="6984" xr:uid="{00000000-0005-0000-0000-0000F3020000}"/>
    <cellStyle name="Normal 4 2 4 11 3 6" xfId="33287" xr:uid="{A4901014-1971-4F07-92A4-090CD4573B1B}"/>
    <cellStyle name="Normal 4 2 4 11 4" xfId="9321" xr:uid="{00000000-0005-0000-0000-0000F3020000}"/>
    <cellStyle name="Normal 4 2 4 11 4 2" xfId="17619" xr:uid="{00000000-0005-0000-0000-0000F3020000}"/>
    <cellStyle name="Normal 4 2 4 11 4 2 2" xfId="30448" xr:uid="{00000000-0005-0000-0000-000016020000}"/>
    <cellStyle name="Normal 4 2 4 11 4 3" xfId="25447" xr:uid="{00000000-0005-0000-0000-000016020000}"/>
    <cellStyle name="Normal 4 2 4 11 5" xfId="13104" xr:uid="{00000000-0005-0000-0000-0000E6030000}"/>
    <cellStyle name="Normal 4 2 4 11 5 2" xfId="26733" xr:uid="{00000000-0005-0000-0000-000016020000}"/>
    <cellStyle name="Normal 4 2 4 11 6" xfId="21825" xr:uid="{00000000-0005-0000-0000-000016020000}"/>
    <cellStyle name="Normal 4 2 4 11 7" xfId="4598" xr:uid="{00000000-0005-0000-0000-0000E6030000}"/>
    <cellStyle name="Normal 4 2 4 11 8" xfId="31426" xr:uid="{477DDC16-0060-43C5-B75E-7D0FB2E25692}"/>
    <cellStyle name="Normal 4 2 4 12" xfId="1001" xr:uid="{00000000-0005-0000-0000-0000F5020000}"/>
    <cellStyle name="Normal 4 2 4 12 2" xfId="1905" xr:uid="{00000000-0005-0000-0000-0000F6020000}"/>
    <cellStyle name="Normal 4 2 4 12 2 2" xfId="3728" xr:uid="{00000000-0005-0000-0000-0000F6020000}"/>
    <cellStyle name="Normal 4 2 4 12 2 2 2" xfId="12105" xr:uid="{00000000-0005-0000-0000-0000F6020000}"/>
    <cellStyle name="Normal 4 2 4 12 2 2 2 2" xfId="20403" xr:uid="{00000000-0005-0000-0000-0000F6020000}"/>
    <cellStyle name="Normal 4 2 4 12 2 2 3" xfId="16176" xr:uid="{00000000-0005-0000-0000-0000F6020000}"/>
    <cellStyle name="Normal 4 2 4 12 2 2 4" xfId="29335" xr:uid="{00000000-0005-0000-0000-000017020000}"/>
    <cellStyle name="Normal 4 2 4 12 2 2 5" xfId="7879" xr:uid="{00000000-0005-0000-0000-0000F6020000}"/>
    <cellStyle name="Normal 4 2 4 12 2 2 6" xfId="34254" xr:uid="{DF0D0242-5059-45E3-8F14-E8ED9701329A}"/>
    <cellStyle name="Normal 4 2 4 12 2 3" xfId="10287" xr:uid="{00000000-0005-0000-0000-0000F6020000}"/>
    <cellStyle name="Normal 4 2 4 12 2 3 2" xfId="18585" xr:uid="{00000000-0005-0000-0000-0000F6020000}"/>
    <cellStyle name="Normal 4 2 4 12 2 4" xfId="14163" xr:uid="{00000000-0005-0000-0000-0000E9030000}"/>
    <cellStyle name="Normal 4 2 4 12 2 5" xfId="24334" xr:uid="{00000000-0005-0000-0000-000017020000}"/>
    <cellStyle name="Normal 4 2 4 12 2 6" xfId="5864" xr:uid="{00000000-0005-0000-0000-0000E9030000}"/>
    <cellStyle name="Normal 4 2 4 12 2 7" xfId="32437" xr:uid="{3EB77296-1714-4B9D-B6E0-35EEB11DF181}"/>
    <cellStyle name="Normal 4 2 4 12 3" xfId="2833" xr:uid="{00000000-0005-0000-0000-0000F5020000}"/>
    <cellStyle name="Normal 4 2 4 12 3 2" xfId="11210" xr:uid="{00000000-0005-0000-0000-0000F5020000}"/>
    <cellStyle name="Normal 4 2 4 12 3 2 2" xfId="19508" xr:uid="{00000000-0005-0000-0000-0000F5020000}"/>
    <cellStyle name="Normal 4 2 4 12 3 2 3" xfId="28090" xr:uid="{00000000-0005-0000-0000-000017020000}"/>
    <cellStyle name="Normal 4 2 4 12 3 3" xfId="15354" xr:uid="{00000000-0005-0000-0000-0000F5020000}"/>
    <cellStyle name="Normal 4 2 4 12 3 4" xfId="23141" xr:uid="{00000000-0005-0000-0000-000017020000}"/>
    <cellStyle name="Normal 4 2 4 12 3 5" xfId="7056" xr:uid="{00000000-0005-0000-0000-0000F5020000}"/>
    <cellStyle name="Normal 4 2 4 12 3 6" xfId="33359" xr:uid="{922ECE7F-C9BF-4BE3-93D9-F9F993CADD33}"/>
    <cellStyle name="Normal 4 2 4 12 4" xfId="9393" xr:uid="{00000000-0005-0000-0000-0000F5020000}"/>
    <cellStyle name="Normal 4 2 4 12 4 2" xfId="17691" xr:uid="{00000000-0005-0000-0000-0000F5020000}"/>
    <cellStyle name="Normal 4 2 4 12 4 2 2" xfId="30520" xr:uid="{00000000-0005-0000-0000-000017020000}"/>
    <cellStyle name="Normal 4 2 4 12 4 3" xfId="25519" xr:uid="{00000000-0005-0000-0000-000017020000}"/>
    <cellStyle name="Normal 4 2 4 12 5" xfId="13140" xr:uid="{00000000-0005-0000-0000-0000E8030000}"/>
    <cellStyle name="Normal 4 2 4 12 5 2" xfId="26805" xr:uid="{00000000-0005-0000-0000-000017020000}"/>
    <cellStyle name="Normal 4 2 4 12 6" xfId="21897" xr:uid="{00000000-0005-0000-0000-000017020000}"/>
    <cellStyle name="Normal 4 2 4 12 7" xfId="4635" xr:uid="{00000000-0005-0000-0000-0000E8030000}"/>
    <cellStyle name="Normal 4 2 4 12 8" xfId="31498" xr:uid="{5169DA2B-C341-4D90-90C3-F68B7481EE31}"/>
    <cellStyle name="Normal 4 2 4 13" xfId="1076" xr:uid="{00000000-0005-0000-0000-0000F7020000}"/>
    <cellStyle name="Normal 4 2 4 13 2" xfId="1979" xr:uid="{00000000-0005-0000-0000-0000F8020000}"/>
    <cellStyle name="Normal 4 2 4 13 2 2" xfId="3800" xr:uid="{00000000-0005-0000-0000-0000F8020000}"/>
    <cellStyle name="Normal 4 2 4 13 2 2 2" xfId="12177" xr:uid="{00000000-0005-0000-0000-0000F8020000}"/>
    <cellStyle name="Normal 4 2 4 13 2 2 2 2" xfId="20475" xr:uid="{00000000-0005-0000-0000-0000F8020000}"/>
    <cellStyle name="Normal 4 2 4 13 2 2 3" xfId="16248" xr:uid="{00000000-0005-0000-0000-0000F8020000}"/>
    <cellStyle name="Normal 4 2 4 13 2 2 4" xfId="29407" xr:uid="{00000000-0005-0000-0000-000018020000}"/>
    <cellStyle name="Normal 4 2 4 13 2 2 5" xfId="7951" xr:uid="{00000000-0005-0000-0000-0000F8020000}"/>
    <cellStyle name="Normal 4 2 4 13 2 2 6" xfId="34326" xr:uid="{DC0DA7CC-2808-4C39-98C7-EF8F4B6DC611}"/>
    <cellStyle name="Normal 4 2 4 13 2 3" xfId="10359" xr:uid="{00000000-0005-0000-0000-0000F8020000}"/>
    <cellStyle name="Normal 4 2 4 13 2 3 2" xfId="18657" xr:uid="{00000000-0005-0000-0000-0000F8020000}"/>
    <cellStyle name="Normal 4 2 4 13 2 4" xfId="14235" xr:uid="{00000000-0005-0000-0000-0000EB030000}"/>
    <cellStyle name="Normal 4 2 4 13 2 5" xfId="24406" xr:uid="{00000000-0005-0000-0000-000018020000}"/>
    <cellStyle name="Normal 4 2 4 13 2 6" xfId="5936" xr:uid="{00000000-0005-0000-0000-0000EB030000}"/>
    <cellStyle name="Normal 4 2 4 13 2 7" xfId="32509" xr:uid="{CA42B1CB-9862-458A-8124-09DFF5A4B1DB}"/>
    <cellStyle name="Normal 4 2 4 13 3" xfId="2905" xr:uid="{00000000-0005-0000-0000-0000F7020000}"/>
    <cellStyle name="Normal 4 2 4 13 3 2" xfId="11282" xr:uid="{00000000-0005-0000-0000-0000F7020000}"/>
    <cellStyle name="Normal 4 2 4 13 3 2 2" xfId="19580" xr:uid="{00000000-0005-0000-0000-0000F7020000}"/>
    <cellStyle name="Normal 4 2 4 13 3 2 3" xfId="28162" xr:uid="{00000000-0005-0000-0000-000018020000}"/>
    <cellStyle name="Normal 4 2 4 13 3 3" xfId="15426" xr:uid="{00000000-0005-0000-0000-0000F7020000}"/>
    <cellStyle name="Normal 4 2 4 13 3 4" xfId="23213" xr:uid="{00000000-0005-0000-0000-000018020000}"/>
    <cellStyle name="Normal 4 2 4 13 3 5" xfId="7128" xr:uid="{00000000-0005-0000-0000-0000F7020000}"/>
    <cellStyle name="Normal 4 2 4 13 3 6" xfId="33431" xr:uid="{C099B531-B85E-476C-A01F-228651663ACC}"/>
    <cellStyle name="Normal 4 2 4 13 4" xfId="9465" xr:uid="{00000000-0005-0000-0000-0000F7020000}"/>
    <cellStyle name="Normal 4 2 4 13 4 2" xfId="17763" xr:uid="{00000000-0005-0000-0000-0000F7020000}"/>
    <cellStyle name="Normal 4 2 4 13 4 2 2" xfId="30592" xr:uid="{00000000-0005-0000-0000-000018020000}"/>
    <cellStyle name="Normal 4 2 4 13 4 3" xfId="25591" xr:uid="{00000000-0005-0000-0000-000018020000}"/>
    <cellStyle name="Normal 4 2 4 13 5" xfId="13176" xr:uid="{00000000-0005-0000-0000-0000EA030000}"/>
    <cellStyle name="Normal 4 2 4 13 5 2" xfId="26877" xr:uid="{00000000-0005-0000-0000-000018020000}"/>
    <cellStyle name="Normal 4 2 4 13 6" xfId="21969" xr:uid="{00000000-0005-0000-0000-000018020000}"/>
    <cellStyle name="Normal 4 2 4 13 7" xfId="4671" xr:uid="{00000000-0005-0000-0000-0000EA030000}"/>
    <cellStyle name="Normal 4 2 4 13 8" xfId="31570" xr:uid="{7C3B9CD4-9143-4BAC-B140-20D9BA2BE399}"/>
    <cellStyle name="Normal 4 2 4 14" xfId="1224" xr:uid="{00000000-0005-0000-0000-0000F9020000}"/>
    <cellStyle name="Normal 4 2 4 14 2" xfId="3052" xr:uid="{00000000-0005-0000-0000-0000F9020000}"/>
    <cellStyle name="Normal 4 2 4 14 2 2" xfId="11429" xr:uid="{00000000-0005-0000-0000-0000F9020000}"/>
    <cellStyle name="Normal 4 2 4 14 2 2 2" xfId="19727" xr:uid="{00000000-0005-0000-0000-0000F9020000}"/>
    <cellStyle name="Normal 4 2 4 14 2 2 3" xfId="28664" xr:uid="{00000000-0005-0000-0000-000014020000}"/>
    <cellStyle name="Normal 4 2 4 14 2 3" xfId="15501" xr:uid="{00000000-0005-0000-0000-0000F9020000}"/>
    <cellStyle name="Normal 4 2 4 14 2 4" xfId="23664" xr:uid="{00000000-0005-0000-0000-000014020000}"/>
    <cellStyle name="Normal 4 2 4 14 2 5" xfId="7204" xr:uid="{00000000-0005-0000-0000-0000F9020000}"/>
    <cellStyle name="Normal 4 2 4 14 2 6" xfId="33578" xr:uid="{70A424C9-E105-4F90-804F-3F855B3585FE}"/>
    <cellStyle name="Normal 4 2 4 14 3" xfId="9612" xr:uid="{00000000-0005-0000-0000-0000F9020000}"/>
    <cellStyle name="Normal 4 2 4 14 3 2" xfId="17910" xr:uid="{00000000-0005-0000-0000-0000F9020000}"/>
    <cellStyle name="Normal 4 2 4 14 3 2 2" xfId="27401" xr:uid="{00000000-0005-0000-0000-000014020000}"/>
    <cellStyle name="Normal 4 2 4 14 3 3" xfId="22470" xr:uid="{00000000-0005-0000-0000-000014020000}"/>
    <cellStyle name="Normal 4 2 4 14 4" xfId="13250" xr:uid="{00000000-0005-0000-0000-0000EC030000}"/>
    <cellStyle name="Normal 4 2 4 14 4 2" xfId="29850" xr:uid="{00000000-0005-0000-0000-000014020000}"/>
    <cellStyle name="Normal 4 2 4 14 4 3" xfId="24849" xr:uid="{00000000-0005-0000-0000-000014020000}"/>
    <cellStyle name="Normal 4 2 4 14 5" xfId="26115" xr:uid="{00000000-0005-0000-0000-000014020000}"/>
    <cellStyle name="Normal 4 2 4 14 6" xfId="21225" xr:uid="{00000000-0005-0000-0000-000014020000}"/>
    <cellStyle name="Normal 4 2 4 14 7" xfId="4879" xr:uid="{00000000-0005-0000-0000-0000EC030000}"/>
    <cellStyle name="Normal 4 2 4 14 8" xfId="31762" xr:uid="{AC236028-6482-4A6E-93E5-20192ED2D709}"/>
    <cellStyle name="Normal 4 2 4 15" xfId="2139" xr:uid="{00000000-0005-0000-0000-0000F0020000}"/>
    <cellStyle name="Normal 4 2 4 15 2" xfId="10516" xr:uid="{00000000-0005-0000-0000-0000F0020000}"/>
    <cellStyle name="Normal 4 2 4 15 2 2" xfId="18814" xr:uid="{00000000-0005-0000-0000-0000F0020000}"/>
    <cellStyle name="Normal 4 2 4 15 2 3" xfId="28325" xr:uid="{00000000-0005-0000-0000-0000DB000000}"/>
    <cellStyle name="Normal 4 2 4 15 3" xfId="13323" xr:uid="{00000000-0005-0000-0000-0000ED030000}"/>
    <cellStyle name="Normal 4 2 4 15 4" xfId="23362" xr:uid="{00000000-0005-0000-0000-0000DB000000}"/>
    <cellStyle name="Normal 4 2 4 15 5" xfId="4953" xr:uid="{00000000-0005-0000-0000-0000ED030000}"/>
    <cellStyle name="Normal 4 2 4 15 6" xfId="32665" xr:uid="{FE76999B-53F3-4699-B755-2AFC0F21F24D}"/>
    <cellStyle name="Normal 4 2 4 16" xfId="5026" xr:uid="{00000000-0005-0000-0000-0000EE030000}"/>
    <cellStyle name="Normal 4 2 4 16 2" xfId="13396" xr:uid="{00000000-0005-0000-0000-0000EE030000}"/>
    <cellStyle name="Normal 4 2 4 16 2 2" xfId="27040" xr:uid="{00000000-0005-0000-0000-0000DB000000}"/>
    <cellStyle name="Normal 4 2 4 16 3" xfId="22131" xr:uid="{00000000-0005-0000-0000-0000DB000000}"/>
    <cellStyle name="Normal 4 2 4 17" xfId="5178" xr:uid="{00000000-0005-0000-0000-0000EF030000}"/>
    <cellStyle name="Normal 4 2 4 17 2" xfId="13471" xr:uid="{00000000-0005-0000-0000-0000EF030000}"/>
    <cellStyle name="Normal 4 2 4 17 2 2" xfId="29552" xr:uid="{00000000-0005-0000-0000-0000DB000000}"/>
    <cellStyle name="Normal 4 2 4 17 3" xfId="24551" xr:uid="{00000000-0005-0000-0000-0000DB000000}"/>
    <cellStyle name="Normal 4 2 4 18" xfId="6016" xr:uid="{00000000-0005-0000-0000-0000DB000000}"/>
    <cellStyle name="Normal 4 2 4 18 2" xfId="14314" xr:uid="{00000000-0005-0000-0000-0000DB000000}"/>
    <cellStyle name="Normal 4 2 4 18 3" xfId="25754" xr:uid="{00000000-0005-0000-0000-0000DB000000}"/>
    <cellStyle name="Normal 4 2 4 19" xfId="6317" xr:uid="{00000000-0005-0000-0000-0000DB000000}"/>
    <cellStyle name="Normal 4 2 4 19 2" xfId="14615" xr:uid="{00000000-0005-0000-0000-0000DB000000}"/>
    <cellStyle name="Normal 4 2 4 2" xfId="318" xr:uid="{00000000-0005-0000-0000-0000FA020000}"/>
    <cellStyle name="Normal 4 2 4 2 10" xfId="947" xr:uid="{00000000-0005-0000-0000-0000FB020000}"/>
    <cellStyle name="Normal 4 2 4 2 10 2" xfId="1851" xr:uid="{00000000-0005-0000-0000-0000FC020000}"/>
    <cellStyle name="Normal 4 2 4 2 10 2 2" xfId="3674" xr:uid="{00000000-0005-0000-0000-0000FC020000}"/>
    <cellStyle name="Normal 4 2 4 2 10 2 2 2" xfId="12051" xr:uid="{00000000-0005-0000-0000-0000FC020000}"/>
    <cellStyle name="Normal 4 2 4 2 10 2 2 2 2" xfId="20349" xr:uid="{00000000-0005-0000-0000-0000FC020000}"/>
    <cellStyle name="Normal 4 2 4 2 10 2 2 3" xfId="16122" xr:uid="{00000000-0005-0000-0000-0000FC020000}"/>
    <cellStyle name="Normal 4 2 4 2 10 2 2 4" xfId="29281" xr:uid="{00000000-0005-0000-0000-00001A020000}"/>
    <cellStyle name="Normal 4 2 4 2 10 2 2 5" xfId="7825" xr:uid="{00000000-0005-0000-0000-0000FC020000}"/>
    <cellStyle name="Normal 4 2 4 2 10 2 2 6" xfId="34200" xr:uid="{20BB4A31-1812-40B0-BEE6-C142F6305A75}"/>
    <cellStyle name="Normal 4 2 4 2 10 2 3" xfId="10233" xr:uid="{00000000-0005-0000-0000-0000FC020000}"/>
    <cellStyle name="Normal 4 2 4 2 10 2 3 2" xfId="18531" xr:uid="{00000000-0005-0000-0000-0000FC020000}"/>
    <cellStyle name="Normal 4 2 4 2 10 2 4" xfId="14109" xr:uid="{00000000-0005-0000-0000-0000F2030000}"/>
    <cellStyle name="Normal 4 2 4 2 10 2 5" xfId="24280" xr:uid="{00000000-0005-0000-0000-00001A020000}"/>
    <cellStyle name="Normal 4 2 4 2 10 2 6" xfId="5810" xr:uid="{00000000-0005-0000-0000-0000F2030000}"/>
    <cellStyle name="Normal 4 2 4 2 10 2 7" xfId="32383" xr:uid="{94A38468-3DFF-4687-825A-1ABA31A233B5}"/>
    <cellStyle name="Normal 4 2 4 2 10 3" xfId="2779" xr:uid="{00000000-0005-0000-0000-0000FB020000}"/>
    <cellStyle name="Normal 4 2 4 2 10 3 2" xfId="11156" xr:uid="{00000000-0005-0000-0000-0000FB020000}"/>
    <cellStyle name="Normal 4 2 4 2 10 3 2 2" xfId="19454" xr:uid="{00000000-0005-0000-0000-0000FB020000}"/>
    <cellStyle name="Normal 4 2 4 2 10 3 2 3" xfId="28036" xr:uid="{00000000-0005-0000-0000-00001A020000}"/>
    <cellStyle name="Normal 4 2 4 2 10 3 3" xfId="15300" xr:uid="{00000000-0005-0000-0000-0000FB020000}"/>
    <cellStyle name="Normal 4 2 4 2 10 3 4" xfId="23087" xr:uid="{00000000-0005-0000-0000-00001A020000}"/>
    <cellStyle name="Normal 4 2 4 2 10 3 5" xfId="7002" xr:uid="{00000000-0005-0000-0000-0000FB020000}"/>
    <cellStyle name="Normal 4 2 4 2 10 3 6" xfId="33305" xr:uid="{D61A1C91-2BEE-44C5-9542-219D3656475F}"/>
    <cellStyle name="Normal 4 2 4 2 10 4" xfId="9339" xr:uid="{00000000-0005-0000-0000-0000FB020000}"/>
    <cellStyle name="Normal 4 2 4 2 10 4 2" xfId="17637" xr:uid="{00000000-0005-0000-0000-0000FB020000}"/>
    <cellStyle name="Normal 4 2 4 2 10 4 2 2" xfId="30466" xr:uid="{00000000-0005-0000-0000-00001A020000}"/>
    <cellStyle name="Normal 4 2 4 2 10 4 3" xfId="25465" xr:uid="{00000000-0005-0000-0000-00001A020000}"/>
    <cellStyle name="Normal 4 2 4 2 10 5" xfId="13414" xr:uid="{00000000-0005-0000-0000-0000F1030000}"/>
    <cellStyle name="Normal 4 2 4 2 10 5 2" xfId="26751" xr:uid="{00000000-0005-0000-0000-00001A020000}"/>
    <cellStyle name="Normal 4 2 4 2 10 6" xfId="21843" xr:uid="{00000000-0005-0000-0000-00001A020000}"/>
    <cellStyle name="Normal 4 2 4 2 10 7" xfId="5044" xr:uid="{00000000-0005-0000-0000-0000F1030000}"/>
    <cellStyle name="Normal 4 2 4 2 10 8" xfId="31444" xr:uid="{3B06C95C-3F8A-4164-B657-DB99582C0E97}"/>
    <cellStyle name="Normal 4 2 4 2 11" xfId="1019" xr:uid="{00000000-0005-0000-0000-0000FD020000}"/>
    <cellStyle name="Normal 4 2 4 2 11 2" xfId="1923" xr:uid="{00000000-0005-0000-0000-0000FE020000}"/>
    <cellStyle name="Normal 4 2 4 2 11 2 2" xfId="3746" xr:uid="{00000000-0005-0000-0000-0000FE020000}"/>
    <cellStyle name="Normal 4 2 4 2 11 2 2 2" xfId="20421" xr:uid="{00000000-0005-0000-0000-0000FE020000}"/>
    <cellStyle name="Normal 4 2 4 2 11 2 2 3" xfId="29353" xr:uid="{00000000-0005-0000-0000-00001B020000}"/>
    <cellStyle name="Normal 4 2 4 2 11 2 2 4" xfId="12123" xr:uid="{00000000-0005-0000-0000-0000FE020000}"/>
    <cellStyle name="Normal 4 2 4 2 11 2 2 5" xfId="34272" xr:uid="{0104ADA3-036C-40D8-9B8D-AAEA65EE410B}"/>
    <cellStyle name="Normal 4 2 4 2 11 2 3" xfId="10305" xr:uid="{00000000-0005-0000-0000-0000FE020000}"/>
    <cellStyle name="Normal 4 2 4 2 11 2 3 2" xfId="18603" xr:uid="{00000000-0005-0000-0000-0000FE020000}"/>
    <cellStyle name="Normal 4 2 4 2 11 2 4" xfId="16194" xr:uid="{00000000-0005-0000-0000-0000FE020000}"/>
    <cellStyle name="Normal 4 2 4 2 11 2 5" xfId="24352" xr:uid="{00000000-0005-0000-0000-00001B020000}"/>
    <cellStyle name="Normal 4 2 4 2 11 2 6" xfId="7897" xr:uid="{00000000-0005-0000-0000-0000FE020000}"/>
    <cellStyle name="Normal 4 2 4 2 11 2 7" xfId="32455" xr:uid="{4AD94FD4-3776-48C7-A176-DE48A17011DB}"/>
    <cellStyle name="Normal 4 2 4 2 11 3" xfId="2851" xr:uid="{00000000-0005-0000-0000-0000FD020000}"/>
    <cellStyle name="Normal 4 2 4 2 11 3 2" xfId="11228" xr:uid="{00000000-0005-0000-0000-0000FD020000}"/>
    <cellStyle name="Normal 4 2 4 2 11 3 2 2" xfId="19526" xr:uid="{00000000-0005-0000-0000-0000FD020000}"/>
    <cellStyle name="Normal 4 2 4 2 11 3 2 3" xfId="28108" xr:uid="{00000000-0005-0000-0000-00001B020000}"/>
    <cellStyle name="Normal 4 2 4 2 11 3 3" xfId="15372" xr:uid="{00000000-0005-0000-0000-0000FD020000}"/>
    <cellStyle name="Normal 4 2 4 2 11 3 4" xfId="23159" xr:uid="{00000000-0005-0000-0000-00001B020000}"/>
    <cellStyle name="Normal 4 2 4 2 11 3 5" xfId="7074" xr:uid="{00000000-0005-0000-0000-0000FD020000}"/>
    <cellStyle name="Normal 4 2 4 2 11 3 6" xfId="33377" xr:uid="{2D8AA8C4-1127-4F9D-A6A8-F5B8E9C60CEF}"/>
    <cellStyle name="Normal 4 2 4 2 11 4" xfId="9411" xr:uid="{00000000-0005-0000-0000-0000FD020000}"/>
    <cellStyle name="Normal 4 2 4 2 11 4 2" xfId="17709" xr:uid="{00000000-0005-0000-0000-0000FD020000}"/>
    <cellStyle name="Normal 4 2 4 2 11 4 2 2" xfId="30538" xr:uid="{00000000-0005-0000-0000-00001B020000}"/>
    <cellStyle name="Normal 4 2 4 2 11 4 3" xfId="25537" xr:uid="{00000000-0005-0000-0000-00001B020000}"/>
    <cellStyle name="Normal 4 2 4 2 11 5" xfId="14181" xr:uid="{00000000-0005-0000-0000-0000F3030000}"/>
    <cellStyle name="Normal 4 2 4 2 11 5 2" xfId="26823" xr:uid="{00000000-0005-0000-0000-00001B020000}"/>
    <cellStyle name="Normal 4 2 4 2 11 6" xfId="21915" xr:uid="{00000000-0005-0000-0000-00001B020000}"/>
    <cellStyle name="Normal 4 2 4 2 11 7" xfId="5882" xr:uid="{00000000-0005-0000-0000-0000F3030000}"/>
    <cellStyle name="Normal 4 2 4 2 11 8" xfId="31516" xr:uid="{3EFF9FB4-42E5-4DEE-9101-3C3DD6FC2B13}"/>
    <cellStyle name="Normal 4 2 4 2 12" xfId="1094" xr:uid="{00000000-0005-0000-0000-0000FF020000}"/>
    <cellStyle name="Normal 4 2 4 2 12 2" xfId="1997" xr:uid="{00000000-0005-0000-0000-000000030000}"/>
    <cellStyle name="Normal 4 2 4 2 12 2 2" xfId="3818" xr:uid="{00000000-0005-0000-0000-000000030000}"/>
    <cellStyle name="Normal 4 2 4 2 12 2 2 2" xfId="20493" xr:uid="{00000000-0005-0000-0000-000000030000}"/>
    <cellStyle name="Normal 4 2 4 2 12 2 2 3" xfId="29425" xr:uid="{00000000-0005-0000-0000-00001C020000}"/>
    <cellStyle name="Normal 4 2 4 2 12 2 2 4" xfId="12195" xr:uid="{00000000-0005-0000-0000-000000030000}"/>
    <cellStyle name="Normal 4 2 4 2 12 2 2 5" xfId="34344" xr:uid="{55488B13-9D1B-4E8A-8C5D-28645B810AFB}"/>
    <cellStyle name="Normal 4 2 4 2 12 2 3" xfId="10377" xr:uid="{00000000-0005-0000-0000-000000030000}"/>
    <cellStyle name="Normal 4 2 4 2 12 2 3 2" xfId="18675" xr:uid="{00000000-0005-0000-0000-000000030000}"/>
    <cellStyle name="Normal 4 2 4 2 12 2 4" xfId="16266" xr:uid="{00000000-0005-0000-0000-000000030000}"/>
    <cellStyle name="Normal 4 2 4 2 12 2 5" xfId="24424" xr:uid="{00000000-0005-0000-0000-00001C020000}"/>
    <cellStyle name="Normal 4 2 4 2 12 2 6" xfId="7969" xr:uid="{00000000-0005-0000-0000-000000030000}"/>
    <cellStyle name="Normal 4 2 4 2 12 2 7" xfId="32527" xr:uid="{EC1929BC-DBD5-40E9-AC74-9E8F6AD0E82F}"/>
    <cellStyle name="Normal 4 2 4 2 12 3" xfId="2923" xr:uid="{00000000-0005-0000-0000-0000FF020000}"/>
    <cellStyle name="Normal 4 2 4 2 12 3 2" xfId="11300" xr:uid="{00000000-0005-0000-0000-0000FF020000}"/>
    <cellStyle name="Normal 4 2 4 2 12 3 2 2" xfId="19598" xr:uid="{00000000-0005-0000-0000-0000FF020000}"/>
    <cellStyle name="Normal 4 2 4 2 12 3 2 3" xfId="28180" xr:uid="{00000000-0005-0000-0000-00001C020000}"/>
    <cellStyle name="Normal 4 2 4 2 12 3 3" xfId="15444" xr:uid="{00000000-0005-0000-0000-0000FF020000}"/>
    <cellStyle name="Normal 4 2 4 2 12 3 4" xfId="23231" xr:uid="{00000000-0005-0000-0000-00001C020000}"/>
    <cellStyle name="Normal 4 2 4 2 12 3 5" xfId="7146" xr:uid="{00000000-0005-0000-0000-0000FF020000}"/>
    <cellStyle name="Normal 4 2 4 2 12 3 6" xfId="33449" xr:uid="{67836118-A9BC-40F4-AAEB-C743E59C57EB}"/>
    <cellStyle name="Normal 4 2 4 2 12 4" xfId="9483" xr:uid="{00000000-0005-0000-0000-0000FF020000}"/>
    <cellStyle name="Normal 4 2 4 2 12 4 2" xfId="17781" xr:uid="{00000000-0005-0000-0000-0000FF020000}"/>
    <cellStyle name="Normal 4 2 4 2 12 4 2 2" xfId="30610" xr:uid="{00000000-0005-0000-0000-00001C020000}"/>
    <cellStyle name="Normal 4 2 4 2 12 4 3" xfId="25609" xr:uid="{00000000-0005-0000-0000-00001C020000}"/>
    <cellStyle name="Normal 4 2 4 2 12 5" xfId="14253" xr:uid="{00000000-0005-0000-0000-0000F4030000}"/>
    <cellStyle name="Normal 4 2 4 2 12 5 2" xfId="26895" xr:uid="{00000000-0005-0000-0000-00001C020000}"/>
    <cellStyle name="Normal 4 2 4 2 12 6" xfId="21987" xr:uid="{00000000-0005-0000-0000-00001C020000}"/>
    <cellStyle name="Normal 4 2 4 2 12 7" xfId="5954" xr:uid="{00000000-0005-0000-0000-0000F4030000}"/>
    <cellStyle name="Normal 4 2 4 2 12 8" xfId="31588" xr:uid="{AE03BE5F-5CC3-4728-97B6-9DC71BD9A5DF}"/>
    <cellStyle name="Normal 4 2 4 2 13" xfId="1251" xr:uid="{00000000-0005-0000-0000-000001030000}"/>
    <cellStyle name="Normal 4 2 4 2 13 2" xfId="3079" xr:uid="{00000000-0005-0000-0000-000001030000}"/>
    <cellStyle name="Normal 4 2 4 2 13 2 2" xfId="11456" xr:uid="{00000000-0005-0000-0000-000001030000}"/>
    <cellStyle name="Normal 4 2 4 2 13 2 2 2" xfId="19754" xr:uid="{00000000-0005-0000-0000-000001030000}"/>
    <cellStyle name="Normal 4 2 4 2 13 2 2 3" xfId="28690" xr:uid="{00000000-0005-0000-0000-000019020000}"/>
    <cellStyle name="Normal 4 2 4 2 13 2 3" xfId="15528" xr:uid="{00000000-0005-0000-0000-000001030000}"/>
    <cellStyle name="Normal 4 2 4 2 13 2 4" xfId="23690" xr:uid="{00000000-0005-0000-0000-000019020000}"/>
    <cellStyle name="Normal 4 2 4 2 13 2 5" xfId="7231" xr:uid="{00000000-0005-0000-0000-000001030000}"/>
    <cellStyle name="Normal 4 2 4 2 13 2 6" xfId="33605" xr:uid="{0241CC8D-1521-4C3C-8731-503F3BE3C7EF}"/>
    <cellStyle name="Normal 4 2 4 2 13 3" xfId="9639" xr:uid="{00000000-0005-0000-0000-000001030000}"/>
    <cellStyle name="Normal 4 2 4 2 13 3 2" xfId="17937" xr:uid="{00000000-0005-0000-0000-000001030000}"/>
    <cellStyle name="Normal 4 2 4 2 13 3 2 2" xfId="27427" xr:uid="{00000000-0005-0000-0000-000019020000}"/>
    <cellStyle name="Normal 4 2 4 2 13 3 3" xfId="22496" xr:uid="{00000000-0005-0000-0000-000019020000}"/>
    <cellStyle name="Normal 4 2 4 2 13 4" xfId="13498" xr:uid="{00000000-0005-0000-0000-0000F5030000}"/>
    <cellStyle name="Normal 4 2 4 2 13 4 2" xfId="29876" xr:uid="{00000000-0005-0000-0000-000019020000}"/>
    <cellStyle name="Normal 4 2 4 2 13 4 3" xfId="24875" xr:uid="{00000000-0005-0000-0000-000019020000}"/>
    <cellStyle name="Normal 4 2 4 2 13 5" xfId="26141" xr:uid="{00000000-0005-0000-0000-000019020000}"/>
    <cellStyle name="Normal 4 2 4 2 13 6" xfId="21252" xr:uid="{00000000-0005-0000-0000-000019020000}"/>
    <cellStyle name="Normal 4 2 4 2 13 7" xfId="5215" xr:uid="{00000000-0005-0000-0000-0000F5030000}"/>
    <cellStyle name="Normal 4 2 4 2 13 8" xfId="31789" xr:uid="{975725C3-F980-4C3A-A470-6EA2A8151103}"/>
    <cellStyle name="Normal 4 2 4 2 14" xfId="2166" xr:uid="{00000000-0005-0000-0000-0000FA020000}"/>
    <cellStyle name="Normal 4 2 4 2 14 2" xfId="10543" xr:uid="{00000000-0005-0000-0000-0000FA020000}"/>
    <cellStyle name="Normal 4 2 4 2 14 2 2" xfId="18841" xr:uid="{00000000-0005-0000-0000-0000FA020000}"/>
    <cellStyle name="Normal 4 2 4 2 14 2 3" xfId="28345" xr:uid="{00000000-0005-0000-0000-0000DC000000}"/>
    <cellStyle name="Normal 4 2 4 2 14 3" xfId="14332" xr:uid="{00000000-0005-0000-0000-0000DC000000}"/>
    <cellStyle name="Normal 4 2 4 2 14 4" xfId="23381" xr:uid="{00000000-0005-0000-0000-0000DC000000}"/>
    <cellStyle name="Normal 4 2 4 2 14 5" xfId="6034" xr:uid="{00000000-0005-0000-0000-0000DC000000}"/>
    <cellStyle name="Normal 4 2 4 2 14 6" xfId="32692" xr:uid="{D10F5408-9311-40AF-8C4E-FCF420884D67}"/>
    <cellStyle name="Normal 4 2 4 2 15" xfId="6335" xr:uid="{00000000-0005-0000-0000-0000DC000000}"/>
    <cellStyle name="Normal 4 2 4 2 15 2" xfId="14633" xr:uid="{00000000-0005-0000-0000-0000DC000000}"/>
    <cellStyle name="Normal 4 2 4 2 15 2 2" xfId="27076" xr:uid="{00000000-0005-0000-0000-0000DC000000}"/>
    <cellStyle name="Normal 4 2 4 2 15 3" xfId="22151" xr:uid="{00000000-0005-0000-0000-0000DC000000}"/>
    <cellStyle name="Normal 4 2 4 2 16" xfId="8115" xr:uid="{00000000-0005-0000-0000-0000DC000000}"/>
    <cellStyle name="Normal 4 2 4 2 16 2" xfId="16412" xr:uid="{00000000-0005-0000-0000-0000DC000000}"/>
    <cellStyle name="Normal 4 2 4 2 16 2 2" xfId="29570" xr:uid="{00000000-0005-0000-0000-0000DC000000}"/>
    <cellStyle name="Normal 4 2 4 2 16 3" xfId="24569" xr:uid="{00000000-0005-0000-0000-0000DC000000}"/>
    <cellStyle name="Normal 4 2 4 2 17" xfId="8416" xr:uid="{00000000-0005-0000-0000-0000DC000000}"/>
    <cellStyle name="Normal 4 2 4 2 17 2" xfId="16713" xr:uid="{00000000-0005-0000-0000-0000DC000000}"/>
    <cellStyle name="Normal 4 2 4 2 17 3" xfId="25790" xr:uid="{00000000-0005-0000-0000-0000DC000000}"/>
    <cellStyle name="Normal 4 2 4 2 18" xfId="8745" xr:uid="{00000000-0005-0000-0000-0000FA020000}"/>
    <cellStyle name="Normal 4 2 4 2 18 2" xfId="17043" xr:uid="{00000000-0005-0000-0000-0000FA020000}"/>
    <cellStyle name="Normal 4 2 4 2 19" xfId="12346" xr:uid="{00000000-0005-0000-0000-0000DC000000}"/>
    <cellStyle name="Normal 4 2 4 2 19 2" xfId="20644" xr:uid="{00000000-0005-0000-0000-0000DC000000}"/>
    <cellStyle name="Normal 4 2 4 2 2" xfId="378" xr:uid="{00000000-0005-0000-0000-000002030000}"/>
    <cellStyle name="Normal 4 2 4 2 2 10" xfId="1055" xr:uid="{00000000-0005-0000-0000-000003030000}"/>
    <cellStyle name="Normal 4 2 4 2 2 10 2" xfId="1959" xr:uid="{00000000-0005-0000-0000-000004030000}"/>
    <cellStyle name="Normal 4 2 4 2 2 10 2 2" xfId="3782" xr:uid="{00000000-0005-0000-0000-000004030000}"/>
    <cellStyle name="Normal 4 2 4 2 2 10 2 2 2" xfId="20457" xr:uid="{00000000-0005-0000-0000-000004030000}"/>
    <cellStyle name="Normal 4 2 4 2 2 10 2 2 3" xfId="29389" xr:uid="{00000000-0005-0000-0000-00001E020000}"/>
    <cellStyle name="Normal 4 2 4 2 2 10 2 2 4" xfId="12159" xr:uid="{00000000-0005-0000-0000-000004030000}"/>
    <cellStyle name="Normal 4 2 4 2 2 10 2 2 5" xfId="34308" xr:uid="{D49771B3-52D9-4236-96FD-0CB09DDF2E4B}"/>
    <cellStyle name="Normal 4 2 4 2 2 10 2 3" xfId="10341" xr:uid="{00000000-0005-0000-0000-000004030000}"/>
    <cellStyle name="Normal 4 2 4 2 2 10 2 3 2" xfId="18639" xr:uid="{00000000-0005-0000-0000-000004030000}"/>
    <cellStyle name="Normal 4 2 4 2 2 10 2 4" xfId="16230" xr:uid="{00000000-0005-0000-0000-000004030000}"/>
    <cellStyle name="Normal 4 2 4 2 2 10 2 5" xfId="24388" xr:uid="{00000000-0005-0000-0000-00001E020000}"/>
    <cellStyle name="Normal 4 2 4 2 2 10 2 6" xfId="7933" xr:uid="{00000000-0005-0000-0000-000004030000}"/>
    <cellStyle name="Normal 4 2 4 2 2 10 2 7" xfId="32491" xr:uid="{D6364B58-4CFB-4C6F-9083-AEAD5EF72B55}"/>
    <cellStyle name="Normal 4 2 4 2 2 10 3" xfId="2887" xr:uid="{00000000-0005-0000-0000-000003030000}"/>
    <cellStyle name="Normal 4 2 4 2 2 10 3 2" xfId="11264" xr:uid="{00000000-0005-0000-0000-000003030000}"/>
    <cellStyle name="Normal 4 2 4 2 2 10 3 2 2" xfId="19562" xr:uid="{00000000-0005-0000-0000-000003030000}"/>
    <cellStyle name="Normal 4 2 4 2 2 10 3 2 3" xfId="28144" xr:uid="{00000000-0005-0000-0000-00001E020000}"/>
    <cellStyle name="Normal 4 2 4 2 2 10 3 3" xfId="15408" xr:uid="{00000000-0005-0000-0000-000003030000}"/>
    <cellStyle name="Normal 4 2 4 2 2 10 3 4" xfId="23195" xr:uid="{00000000-0005-0000-0000-00001E020000}"/>
    <cellStyle name="Normal 4 2 4 2 2 10 3 5" xfId="7110" xr:uid="{00000000-0005-0000-0000-000003030000}"/>
    <cellStyle name="Normal 4 2 4 2 2 10 3 6" xfId="33413" xr:uid="{D0691177-C277-4A67-B876-CA85B8A6B0B1}"/>
    <cellStyle name="Normal 4 2 4 2 2 10 4" xfId="9447" xr:uid="{00000000-0005-0000-0000-000003030000}"/>
    <cellStyle name="Normal 4 2 4 2 2 10 4 2" xfId="17745" xr:uid="{00000000-0005-0000-0000-000003030000}"/>
    <cellStyle name="Normal 4 2 4 2 2 10 4 2 2" xfId="30574" xr:uid="{00000000-0005-0000-0000-00001E020000}"/>
    <cellStyle name="Normal 4 2 4 2 2 10 4 3" xfId="25573" xr:uid="{00000000-0005-0000-0000-00001E020000}"/>
    <cellStyle name="Normal 4 2 4 2 2 10 5" xfId="14217" xr:uid="{00000000-0005-0000-0000-0000F7030000}"/>
    <cellStyle name="Normal 4 2 4 2 2 10 5 2" xfId="26859" xr:uid="{00000000-0005-0000-0000-00001E020000}"/>
    <cellStyle name="Normal 4 2 4 2 2 10 6" xfId="21951" xr:uid="{00000000-0005-0000-0000-00001E020000}"/>
    <cellStyle name="Normal 4 2 4 2 2 10 7" xfId="5918" xr:uid="{00000000-0005-0000-0000-0000F7030000}"/>
    <cellStyle name="Normal 4 2 4 2 2 10 8" xfId="31552" xr:uid="{4719F7B1-F05F-4BD6-9D66-22D9613FCBEB}"/>
    <cellStyle name="Normal 4 2 4 2 2 11" xfId="1130" xr:uid="{00000000-0005-0000-0000-000005030000}"/>
    <cellStyle name="Normal 4 2 4 2 2 11 2" xfId="2033" xr:uid="{00000000-0005-0000-0000-000006030000}"/>
    <cellStyle name="Normal 4 2 4 2 2 11 2 2" xfId="3854" xr:uid="{00000000-0005-0000-0000-000006030000}"/>
    <cellStyle name="Normal 4 2 4 2 2 11 2 2 2" xfId="20529" xr:uid="{00000000-0005-0000-0000-000006030000}"/>
    <cellStyle name="Normal 4 2 4 2 2 11 2 2 3" xfId="29461" xr:uid="{00000000-0005-0000-0000-00001F020000}"/>
    <cellStyle name="Normal 4 2 4 2 2 11 2 2 4" xfId="12231" xr:uid="{00000000-0005-0000-0000-000006030000}"/>
    <cellStyle name="Normal 4 2 4 2 2 11 2 2 5" xfId="34380" xr:uid="{2765B602-BD53-4235-B0D4-DAF0A8D686C8}"/>
    <cellStyle name="Normal 4 2 4 2 2 11 2 3" xfId="10413" xr:uid="{00000000-0005-0000-0000-000006030000}"/>
    <cellStyle name="Normal 4 2 4 2 2 11 2 3 2" xfId="18711" xr:uid="{00000000-0005-0000-0000-000006030000}"/>
    <cellStyle name="Normal 4 2 4 2 2 11 2 4" xfId="16302" xr:uid="{00000000-0005-0000-0000-000006030000}"/>
    <cellStyle name="Normal 4 2 4 2 2 11 2 5" xfId="24460" xr:uid="{00000000-0005-0000-0000-00001F020000}"/>
    <cellStyle name="Normal 4 2 4 2 2 11 2 6" xfId="8005" xr:uid="{00000000-0005-0000-0000-000006030000}"/>
    <cellStyle name="Normal 4 2 4 2 2 11 2 7" xfId="32563" xr:uid="{A02776C2-736F-4D3A-B05E-90C2393500B9}"/>
    <cellStyle name="Normal 4 2 4 2 2 11 3" xfId="2959" xr:uid="{00000000-0005-0000-0000-000005030000}"/>
    <cellStyle name="Normal 4 2 4 2 2 11 3 2" xfId="11336" xr:uid="{00000000-0005-0000-0000-000005030000}"/>
    <cellStyle name="Normal 4 2 4 2 2 11 3 2 2" xfId="19634" xr:uid="{00000000-0005-0000-0000-000005030000}"/>
    <cellStyle name="Normal 4 2 4 2 2 11 3 2 3" xfId="28216" xr:uid="{00000000-0005-0000-0000-00001F020000}"/>
    <cellStyle name="Normal 4 2 4 2 2 11 3 3" xfId="15480" xr:uid="{00000000-0005-0000-0000-000005030000}"/>
    <cellStyle name="Normal 4 2 4 2 2 11 3 4" xfId="23267" xr:uid="{00000000-0005-0000-0000-00001F020000}"/>
    <cellStyle name="Normal 4 2 4 2 2 11 3 5" xfId="7182" xr:uid="{00000000-0005-0000-0000-000005030000}"/>
    <cellStyle name="Normal 4 2 4 2 2 11 3 6" xfId="33485" xr:uid="{CE5DCE4E-65A6-49C3-BCFE-52152C382214}"/>
    <cellStyle name="Normal 4 2 4 2 2 11 4" xfId="9519" xr:uid="{00000000-0005-0000-0000-000005030000}"/>
    <cellStyle name="Normal 4 2 4 2 2 11 4 2" xfId="17817" xr:uid="{00000000-0005-0000-0000-000005030000}"/>
    <cellStyle name="Normal 4 2 4 2 2 11 4 2 2" xfId="30646" xr:uid="{00000000-0005-0000-0000-00001F020000}"/>
    <cellStyle name="Normal 4 2 4 2 2 11 4 3" xfId="25645" xr:uid="{00000000-0005-0000-0000-00001F020000}"/>
    <cellStyle name="Normal 4 2 4 2 2 11 5" xfId="14289" xr:uid="{00000000-0005-0000-0000-0000F8030000}"/>
    <cellStyle name="Normal 4 2 4 2 2 11 5 2" xfId="26931" xr:uid="{00000000-0005-0000-0000-00001F020000}"/>
    <cellStyle name="Normal 4 2 4 2 2 11 6" xfId="22023" xr:uid="{00000000-0005-0000-0000-00001F020000}"/>
    <cellStyle name="Normal 4 2 4 2 2 11 7" xfId="5990" xr:uid="{00000000-0005-0000-0000-0000F8030000}"/>
    <cellStyle name="Normal 4 2 4 2 2 11 8" xfId="31624" xr:uid="{12C35944-320B-46D1-8D68-8EF9B1B33C26}"/>
    <cellStyle name="Normal 4 2 4 2 2 12" xfId="1292" xr:uid="{00000000-0005-0000-0000-000007030000}"/>
    <cellStyle name="Normal 4 2 4 2 2 12 2" xfId="3119" xr:uid="{00000000-0005-0000-0000-000007030000}"/>
    <cellStyle name="Normal 4 2 4 2 2 12 2 2" xfId="11496" xr:uid="{00000000-0005-0000-0000-000007030000}"/>
    <cellStyle name="Normal 4 2 4 2 2 12 2 2 2" xfId="19794" xr:uid="{00000000-0005-0000-0000-000007030000}"/>
    <cellStyle name="Normal 4 2 4 2 2 12 2 2 3" xfId="28730" xr:uid="{00000000-0005-0000-0000-00001D020000}"/>
    <cellStyle name="Normal 4 2 4 2 2 12 2 3" xfId="15568" xr:uid="{00000000-0005-0000-0000-000007030000}"/>
    <cellStyle name="Normal 4 2 4 2 2 12 2 4" xfId="23729" xr:uid="{00000000-0005-0000-0000-00001D020000}"/>
    <cellStyle name="Normal 4 2 4 2 2 12 2 5" xfId="7271" xr:uid="{00000000-0005-0000-0000-000007030000}"/>
    <cellStyle name="Normal 4 2 4 2 2 12 2 6" xfId="33645" xr:uid="{DEDB31F3-32D6-4DFB-BCCA-55397B859AB1}"/>
    <cellStyle name="Normal 4 2 4 2 2 12 3" xfId="9679" xr:uid="{00000000-0005-0000-0000-000007030000}"/>
    <cellStyle name="Normal 4 2 4 2 2 12 3 2" xfId="17977" xr:uid="{00000000-0005-0000-0000-000007030000}"/>
    <cellStyle name="Normal 4 2 4 2 2 12 3 2 2" xfId="27484" xr:uid="{00000000-0005-0000-0000-00001D020000}"/>
    <cellStyle name="Normal 4 2 4 2 2 12 3 3" xfId="22536" xr:uid="{00000000-0005-0000-0000-00001D020000}"/>
    <cellStyle name="Normal 4 2 4 2 2 12 4" xfId="13554" xr:uid="{00000000-0005-0000-0000-0000F9030000}"/>
    <cellStyle name="Normal 4 2 4 2 2 12 4 2" xfId="29915" xr:uid="{00000000-0005-0000-0000-00001D020000}"/>
    <cellStyle name="Normal 4 2 4 2 2 12 4 3" xfId="24914" xr:uid="{00000000-0005-0000-0000-00001D020000}"/>
    <cellStyle name="Normal 4 2 4 2 2 12 5" xfId="26198" xr:uid="{00000000-0005-0000-0000-00001D020000}"/>
    <cellStyle name="Normal 4 2 4 2 2 12 6" xfId="21291" xr:uid="{00000000-0005-0000-0000-00001D020000}"/>
    <cellStyle name="Normal 4 2 4 2 2 12 7" xfId="5255" xr:uid="{00000000-0005-0000-0000-0000F9030000}"/>
    <cellStyle name="Normal 4 2 4 2 2 12 8" xfId="31829" xr:uid="{11C14B0B-24A1-477C-87B9-637F860D6DBB}"/>
    <cellStyle name="Normal 4 2 4 2 2 13" xfId="2223" xr:uid="{00000000-0005-0000-0000-000002030000}"/>
    <cellStyle name="Normal 4 2 4 2 2 13 2" xfId="10600" xr:uid="{00000000-0005-0000-0000-000002030000}"/>
    <cellStyle name="Normal 4 2 4 2 2 13 2 2" xfId="18898" xr:uid="{00000000-0005-0000-0000-000002030000}"/>
    <cellStyle name="Normal 4 2 4 2 2 13 2 3" xfId="28381" xr:uid="{00000000-0005-0000-0000-0000DD000000}"/>
    <cellStyle name="Normal 4 2 4 2 2 13 3" xfId="14368" xr:uid="{00000000-0005-0000-0000-0000DD000000}"/>
    <cellStyle name="Normal 4 2 4 2 2 13 4" xfId="23417" xr:uid="{00000000-0005-0000-0000-0000DD000000}"/>
    <cellStyle name="Normal 4 2 4 2 2 13 5" xfId="6070" xr:uid="{00000000-0005-0000-0000-0000DD000000}"/>
    <cellStyle name="Normal 4 2 4 2 2 13 6" xfId="32749" xr:uid="{684CAD18-BA90-4468-A97A-5C14BFEB2955}"/>
    <cellStyle name="Normal 4 2 4 2 2 14" xfId="6371" xr:uid="{00000000-0005-0000-0000-0000DD000000}"/>
    <cellStyle name="Normal 4 2 4 2 2 14 2" xfId="14669" xr:uid="{00000000-0005-0000-0000-0000DD000000}"/>
    <cellStyle name="Normal 4 2 4 2 2 14 2 2" xfId="27112" xr:uid="{00000000-0005-0000-0000-0000DD000000}"/>
    <cellStyle name="Normal 4 2 4 2 2 14 3" xfId="22187" xr:uid="{00000000-0005-0000-0000-0000DD000000}"/>
    <cellStyle name="Normal 4 2 4 2 2 15" xfId="8151" xr:uid="{00000000-0005-0000-0000-0000DD000000}"/>
    <cellStyle name="Normal 4 2 4 2 2 15 2" xfId="16448" xr:uid="{00000000-0005-0000-0000-0000DD000000}"/>
    <cellStyle name="Normal 4 2 4 2 2 15 2 2" xfId="29606" xr:uid="{00000000-0005-0000-0000-0000DD000000}"/>
    <cellStyle name="Normal 4 2 4 2 2 15 3" xfId="24605" xr:uid="{00000000-0005-0000-0000-0000DD000000}"/>
    <cellStyle name="Normal 4 2 4 2 2 16" xfId="8452" xr:uid="{00000000-0005-0000-0000-0000DD000000}"/>
    <cellStyle name="Normal 4 2 4 2 2 16 2" xfId="16749" xr:uid="{00000000-0005-0000-0000-0000DD000000}"/>
    <cellStyle name="Normal 4 2 4 2 2 16 3" xfId="25826" xr:uid="{00000000-0005-0000-0000-0000DD000000}"/>
    <cellStyle name="Normal 4 2 4 2 2 17" xfId="8785" xr:uid="{00000000-0005-0000-0000-000002030000}"/>
    <cellStyle name="Normal 4 2 4 2 2 17 2" xfId="17083" xr:uid="{00000000-0005-0000-0000-000002030000}"/>
    <cellStyle name="Normal 4 2 4 2 2 18" xfId="12382" xr:uid="{00000000-0005-0000-0000-0000DD000000}"/>
    <cellStyle name="Normal 4 2 4 2 2 18 2" xfId="20680" xr:uid="{00000000-0005-0000-0000-0000DD000000}"/>
    <cellStyle name="Normal 4 2 4 2 2 19" xfId="12978" xr:uid="{00000000-0005-0000-0000-0000F6030000}"/>
    <cellStyle name="Normal 4 2 4 2 2 2" xfId="454" xr:uid="{00000000-0005-0000-0000-000008030000}"/>
    <cellStyle name="Normal 4 2 4 2 2 2 10" xfId="21049" xr:uid="{00000000-0005-0000-0000-0000DE000000}"/>
    <cellStyle name="Normal 4 2 4 2 2 2 11" xfId="4725" xr:uid="{00000000-0005-0000-0000-0000FA030000}"/>
    <cellStyle name="Normal 4 2 4 2 2 2 12" xfId="30965" xr:uid="{2D838B19-87A7-4B10-9C7A-5DBF3F9800BD}"/>
    <cellStyle name="Normal 4 2 4 2 2 2 2" xfId="1202" xr:uid="{00000000-0005-0000-0000-000009030000}"/>
    <cellStyle name="Normal 4 2 4 2 2 2 2 10" xfId="5327" xr:uid="{00000000-0005-0000-0000-0000FB030000}"/>
    <cellStyle name="Normal 4 2 4 2 2 2 2 11" xfId="31695" xr:uid="{7B7922FF-B1C3-444E-B3FE-3D462846D726}"/>
    <cellStyle name="Normal 4 2 4 2 2 2 2 2" xfId="2105" xr:uid="{00000000-0005-0000-0000-00000A030000}"/>
    <cellStyle name="Normal 4 2 4 2 2 2 2 2 2" xfId="3926" xr:uid="{00000000-0005-0000-0000-00000A030000}"/>
    <cellStyle name="Normal 4 2 4 2 2 2 2 2 2 2" xfId="12303" xr:uid="{00000000-0005-0000-0000-00000A030000}"/>
    <cellStyle name="Normal 4 2 4 2 2 2 2 2 2 2 2" xfId="20601" xr:uid="{00000000-0005-0000-0000-00000A030000}"/>
    <cellStyle name="Normal 4 2 4 2 2 2 2 2 2 2 3" xfId="29533" xr:uid="{00000000-0005-0000-0000-000021020000}"/>
    <cellStyle name="Normal 4 2 4 2 2 2 2 2 2 3" xfId="16374" xr:uid="{00000000-0005-0000-0000-00000A030000}"/>
    <cellStyle name="Normal 4 2 4 2 2 2 2 2 2 4" xfId="24532" xr:uid="{00000000-0005-0000-0000-000021020000}"/>
    <cellStyle name="Normal 4 2 4 2 2 2 2 2 2 5" xfId="8077" xr:uid="{00000000-0005-0000-0000-00000A030000}"/>
    <cellStyle name="Normal 4 2 4 2 2 2 2 2 2 6" xfId="34452" xr:uid="{4951B115-3847-4F2D-AFD4-92C40C59FCFD}"/>
    <cellStyle name="Normal 4 2 4 2 2 2 2 2 3" xfId="10485" xr:uid="{00000000-0005-0000-0000-00000A030000}"/>
    <cellStyle name="Normal 4 2 4 2 2 2 2 2 3 2" xfId="18783" xr:uid="{00000000-0005-0000-0000-00000A030000}"/>
    <cellStyle name="Normal 4 2 4 2 2 2 2 2 3 2 2" xfId="28288" xr:uid="{00000000-0005-0000-0000-000021020000}"/>
    <cellStyle name="Normal 4 2 4 2 2 2 2 2 3 3" xfId="23339" xr:uid="{00000000-0005-0000-0000-000021020000}"/>
    <cellStyle name="Normal 4 2 4 2 2 2 2 2 4" xfId="14584" xr:uid="{00000000-0005-0000-0000-0000DF000000}"/>
    <cellStyle name="Normal 4 2 4 2 2 2 2 2 4 2" xfId="30718" xr:uid="{00000000-0005-0000-0000-000021020000}"/>
    <cellStyle name="Normal 4 2 4 2 2 2 2 2 4 3" xfId="25717" xr:uid="{00000000-0005-0000-0000-000021020000}"/>
    <cellStyle name="Normal 4 2 4 2 2 2 2 2 5" xfId="27003" xr:uid="{00000000-0005-0000-0000-000021020000}"/>
    <cellStyle name="Normal 4 2 4 2 2 2 2 2 6" xfId="22095" xr:uid="{00000000-0005-0000-0000-000021020000}"/>
    <cellStyle name="Normal 4 2 4 2 2 2 2 2 7" xfId="6286" xr:uid="{00000000-0005-0000-0000-0000DF000000}"/>
    <cellStyle name="Normal 4 2 4 2 2 2 2 2 8" xfId="32634" xr:uid="{44ADF80C-E317-4011-BF60-2E794FAC271F}"/>
    <cellStyle name="Normal 4 2 4 2 2 2 2 3" xfId="3031" xr:uid="{00000000-0005-0000-0000-000009030000}"/>
    <cellStyle name="Normal 4 2 4 2 2 2 2 3 2" xfId="11408" xr:uid="{00000000-0005-0000-0000-000009030000}"/>
    <cellStyle name="Normal 4 2 4 2 2 2 2 3 2 2" xfId="19706" xr:uid="{00000000-0005-0000-0000-000009030000}"/>
    <cellStyle name="Normal 4 2 4 2 2 2 2 3 2 3" xfId="28597" xr:uid="{00000000-0005-0000-0000-0000DF000000}"/>
    <cellStyle name="Normal 4 2 4 2 2 2 2 3 3" xfId="14885" xr:uid="{00000000-0005-0000-0000-0000DF000000}"/>
    <cellStyle name="Normal 4 2 4 2 2 2 2 3 4" xfId="23633" xr:uid="{00000000-0005-0000-0000-0000DF000000}"/>
    <cellStyle name="Normal 4 2 4 2 2 2 2 3 5" xfId="6587" xr:uid="{00000000-0005-0000-0000-0000DF000000}"/>
    <cellStyle name="Normal 4 2 4 2 2 2 2 3 6" xfId="33557" xr:uid="{11BB8275-689F-464E-9359-5DD3F4396654}"/>
    <cellStyle name="Normal 4 2 4 2 2 2 2 4" xfId="8367" xr:uid="{00000000-0005-0000-0000-0000DF000000}"/>
    <cellStyle name="Normal 4 2 4 2 2 2 2 4 2" xfId="16664" xr:uid="{00000000-0005-0000-0000-0000DF000000}"/>
    <cellStyle name="Normal 4 2 4 2 2 2 2 4 2 2" xfId="27328" xr:uid="{00000000-0005-0000-0000-0000DF000000}"/>
    <cellStyle name="Normal 4 2 4 2 2 2 2 4 3" xfId="22403" xr:uid="{00000000-0005-0000-0000-0000DF000000}"/>
    <cellStyle name="Normal 4 2 4 2 2 2 2 5" xfId="8668" xr:uid="{00000000-0005-0000-0000-0000DF000000}"/>
    <cellStyle name="Normal 4 2 4 2 2 2 2 5 2" xfId="16965" xr:uid="{00000000-0005-0000-0000-0000DF000000}"/>
    <cellStyle name="Normal 4 2 4 2 2 2 2 5 2 2" xfId="29822" xr:uid="{00000000-0005-0000-0000-0000DF000000}"/>
    <cellStyle name="Normal 4 2 4 2 2 2 2 5 3" xfId="24821" xr:uid="{00000000-0005-0000-0000-0000DF000000}"/>
    <cellStyle name="Normal 4 2 4 2 2 2 2 6" xfId="9591" xr:uid="{00000000-0005-0000-0000-000009030000}"/>
    <cellStyle name="Normal 4 2 4 2 2 2 2 6 2" xfId="17889" xr:uid="{00000000-0005-0000-0000-000009030000}"/>
    <cellStyle name="Normal 4 2 4 2 2 2 2 6 3" xfId="26042" xr:uid="{00000000-0005-0000-0000-0000DF000000}"/>
    <cellStyle name="Normal 4 2 4 2 2 2 2 7" xfId="12598" xr:uid="{00000000-0005-0000-0000-0000DF000000}"/>
    <cellStyle name="Normal 4 2 4 2 2 2 2 7 2" xfId="20896" xr:uid="{00000000-0005-0000-0000-0000DF000000}"/>
    <cellStyle name="Normal 4 2 4 2 2 2 2 8" xfId="13626" xr:uid="{00000000-0005-0000-0000-0000FB030000}"/>
    <cellStyle name="Normal 4 2 4 2 2 2 2 9" xfId="21193" xr:uid="{00000000-0005-0000-0000-0000DF000000}"/>
    <cellStyle name="Normal 4 2 4 2 2 2 3" xfId="1365" xr:uid="{00000000-0005-0000-0000-00000B030000}"/>
    <cellStyle name="Normal 4 2 4 2 2 2 3 2" xfId="3191" xr:uid="{00000000-0005-0000-0000-00000B030000}"/>
    <cellStyle name="Normal 4 2 4 2 2 2 3 2 2" xfId="11568" xr:uid="{00000000-0005-0000-0000-00000B030000}"/>
    <cellStyle name="Normal 4 2 4 2 2 2 3 2 2 2" xfId="19866" xr:uid="{00000000-0005-0000-0000-00000B030000}"/>
    <cellStyle name="Normal 4 2 4 2 2 2 3 2 2 3" xfId="28802" xr:uid="{00000000-0005-0000-0000-000020020000}"/>
    <cellStyle name="Normal 4 2 4 2 2 2 3 2 3" xfId="15640" xr:uid="{00000000-0005-0000-0000-00000B030000}"/>
    <cellStyle name="Normal 4 2 4 2 2 2 3 2 4" xfId="23801" xr:uid="{00000000-0005-0000-0000-000020020000}"/>
    <cellStyle name="Normal 4 2 4 2 2 2 3 2 5" xfId="7343" xr:uid="{00000000-0005-0000-0000-00000B030000}"/>
    <cellStyle name="Normal 4 2 4 2 2 2 3 2 6" xfId="33717" xr:uid="{3FED9433-B899-4515-A2DF-178D09B4F7AC}"/>
    <cellStyle name="Normal 4 2 4 2 2 2 3 3" xfId="9751" xr:uid="{00000000-0005-0000-0000-00000B030000}"/>
    <cellStyle name="Normal 4 2 4 2 2 2 3 3 2" xfId="18049" xr:uid="{00000000-0005-0000-0000-00000B030000}"/>
    <cellStyle name="Normal 4 2 4 2 2 2 3 3 2 2" xfId="27557" xr:uid="{00000000-0005-0000-0000-000020020000}"/>
    <cellStyle name="Normal 4 2 4 2 2 2 3 3 3" xfId="22608" xr:uid="{00000000-0005-0000-0000-000020020000}"/>
    <cellStyle name="Normal 4 2 4 2 2 2 3 4" xfId="14440" xr:uid="{00000000-0005-0000-0000-0000DE000000}"/>
    <cellStyle name="Normal 4 2 4 2 2 2 3 4 2" xfId="29987" xr:uid="{00000000-0005-0000-0000-000020020000}"/>
    <cellStyle name="Normal 4 2 4 2 2 2 3 4 3" xfId="24986" xr:uid="{00000000-0005-0000-0000-000020020000}"/>
    <cellStyle name="Normal 4 2 4 2 2 2 3 5" xfId="26271" xr:uid="{00000000-0005-0000-0000-000020020000}"/>
    <cellStyle name="Normal 4 2 4 2 2 2 3 6" xfId="21363" xr:uid="{00000000-0005-0000-0000-000020020000}"/>
    <cellStyle name="Normal 4 2 4 2 2 2 3 7" xfId="6142" xr:uid="{00000000-0005-0000-0000-0000DE000000}"/>
    <cellStyle name="Normal 4 2 4 2 2 2 3 8" xfId="31901" xr:uid="{EE60B665-8061-4470-AF1B-3D0083C3D979}"/>
    <cellStyle name="Normal 4 2 4 2 2 2 4" xfId="2295" xr:uid="{00000000-0005-0000-0000-000008030000}"/>
    <cellStyle name="Normal 4 2 4 2 2 2 4 2" xfId="10672" xr:uid="{00000000-0005-0000-0000-000008030000}"/>
    <cellStyle name="Normal 4 2 4 2 2 2 4 2 2" xfId="18970" xr:uid="{00000000-0005-0000-0000-000008030000}"/>
    <cellStyle name="Normal 4 2 4 2 2 2 4 2 3" xfId="28453" xr:uid="{00000000-0005-0000-0000-0000DE000000}"/>
    <cellStyle name="Normal 4 2 4 2 2 2 4 3" xfId="14741" xr:uid="{00000000-0005-0000-0000-0000DE000000}"/>
    <cellStyle name="Normal 4 2 4 2 2 2 4 4" xfId="23489" xr:uid="{00000000-0005-0000-0000-0000DE000000}"/>
    <cellStyle name="Normal 4 2 4 2 2 2 4 5" xfId="6443" xr:uid="{00000000-0005-0000-0000-0000DE000000}"/>
    <cellStyle name="Normal 4 2 4 2 2 2 4 6" xfId="32821" xr:uid="{97A8ED4F-82E7-4B85-8CCE-15F8D0412168}"/>
    <cellStyle name="Normal 4 2 4 2 2 2 5" xfId="8223" xr:uid="{00000000-0005-0000-0000-0000DE000000}"/>
    <cellStyle name="Normal 4 2 4 2 2 2 5 2" xfId="16520" xr:uid="{00000000-0005-0000-0000-0000DE000000}"/>
    <cellStyle name="Normal 4 2 4 2 2 2 5 2 2" xfId="27184" xr:uid="{00000000-0005-0000-0000-0000DE000000}"/>
    <cellStyle name="Normal 4 2 4 2 2 2 5 3" xfId="22259" xr:uid="{00000000-0005-0000-0000-0000DE000000}"/>
    <cellStyle name="Normal 4 2 4 2 2 2 6" xfId="8524" xr:uid="{00000000-0005-0000-0000-0000DE000000}"/>
    <cellStyle name="Normal 4 2 4 2 2 2 6 2" xfId="16821" xr:uid="{00000000-0005-0000-0000-0000DE000000}"/>
    <cellStyle name="Normal 4 2 4 2 2 2 6 2 2" xfId="29678" xr:uid="{00000000-0005-0000-0000-0000DE000000}"/>
    <cellStyle name="Normal 4 2 4 2 2 2 6 3" xfId="24677" xr:uid="{00000000-0005-0000-0000-0000DE000000}"/>
    <cellStyle name="Normal 4 2 4 2 2 2 7" xfId="8857" xr:uid="{00000000-0005-0000-0000-000008030000}"/>
    <cellStyle name="Normal 4 2 4 2 2 2 7 2" xfId="17155" xr:uid="{00000000-0005-0000-0000-000008030000}"/>
    <cellStyle name="Normal 4 2 4 2 2 2 7 3" xfId="25898" xr:uid="{00000000-0005-0000-0000-0000DE000000}"/>
    <cellStyle name="Normal 4 2 4 2 2 2 8" xfId="12454" xr:uid="{00000000-0005-0000-0000-0000DE000000}"/>
    <cellStyle name="Normal 4 2 4 2 2 2 8 2" xfId="20752" xr:uid="{00000000-0005-0000-0000-0000DE000000}"/>
    <cellStyle name="Normal 4 2 4 2 2 2 9" xfId="13230" xr:uid="{00000000-0005-0000-0000-0000FA030000}"/>
    <cellStyle name="Normal 4 2 4 2 2 20" xfId="20977" xr:uid="{00000000-0005-0000-0000-0000DD000000}"/>
    <cellStyle name="Normal 4 2 4 2 2 21" xfId="4473" xr:uid="{00000000-0005-0000-0000-0000F6030000}"/>
    <cellStyle name="Normal 4 2 4 2 2 22" xfId="30893" xr:uid="{3494F5E3-F451-47A8-9D49-5724C17E390E}"/>
    <cellStyle name="Normal 4 2 4 2 2 3" xfId="528" xr:uid="{00000000-0005-0000-0000-00000C030000}"/>
    <cellStyle name="Normal 4 2 4 2 2 3 10" xfId="21121" xr:uid="{00000000-0005-0000-0000-0000E0000000}"/>
    <cellStyle name="Normal 4 2 4 2 2 3 11" xfId="4934" xr:uid="{00000000-0005-0000-0000-0000FC030000}"/>
    <cellStyle name="Normal 4 2 4 2 2 3 12" xfId="31038" xr:uid="{5A430889-4A80-4E38-B267-D75DA1ADDADA}"/>
    <cellStyle name="Normal 4 2 4 2 2 3 2" xfId="1439" xr:uid="{00000000-0005-0000-0000-00000D030000}"/>
    <cellStyle name="Normal 4 2 4 2 2 3 2 2" xfId="3264" xr:uid="{00000000-0005-0000-0000-00000D030000}"/>
    <cellStyle name="Normal 4 2 4 2 2 3 2 2 2" xfId="11641" xr:uid="{00000000-0005-0000-0000-00000D030000}"/>
    <cellStyle name="Normal 4 2 4 2 2 3 2 2 2 2" xfId="19939" xr:uid="{00000000-0005-0000-0000-00000D030000}"/>
    <cellStyle name="Normal 4 2 4 2 2 3 2 2 2 3" xfId="28875" xr:uid="{00000000-0005-0000-0000-000022020000}"/>
    <cellStyle name="Normal 4 2 4 2 2 3 2 2 3" xfId="15713" xr:uid="{00000000-0005-0000-0000-00000D030000}"/>
    <cellStyle name="Normal 4 2 4 2 2 3 2 2 4" xfId="23874" xr:uid="{00000000-0005-0000-0000-000022020000}"/>
    <cellStyle name="Normal 4 2 4 2 2 3 2 2 5" xfId="7416" xr:uid="{00000000-0005-0000-0000-00000D030000}"/>
    <cellStyle name="Normal 4 2 4 2 2 3 2 2 6" xfId="33790" xr:uid="{389E7AFD-3200-4D59-ACB1-FFB6838BD594}"/>
    <cellStyle name="Normal 4 2 4 2 2 3 2 3" xfId="9824" xr:uid="{00000000-0005-0000-0000-00000D030000}"/>
    <cellStyle name="Normal 4 2 4 2 2 3 2 3 2" xfId="18122" xr:uid="{00000000-0005-0000-0000-00000D030000}"/>
    <cellStyle name="Normal 4 2 4 2 2 3 2 3 2 2" xfId="27630" xr:uid="{00000000-0005-0000-0000-000022020000}"/>
    <cellStyle name="Normal 4 2 4 2 2 3 2 3 3" xfId="22681" xr:uid="{00000000-0005-0000-0000-000022020000}"/>
    <cellStyle name="Normal 4 2 4 2 2 3 2 4" xfId="13699" xr:uid="{00000000-0005-0000-0000-0000FD030000}"/>
    <cellStyle name="Normal 4 2 4 2 2 3 2 4 2" xfId="30060" xr:uid="{00000000-0005-0000-0000-000022020000}"/>
    <cellStyle name="Normal 4 2 4 2 2 3 2 4 3" xfId="25059" xr:uid="{00000000-0005-0000-0000-000022020000}"/>
    <cellStyle name="Normal 4 2 4 2 2 3 2 5" xfId="26344" xr:uid="{00000000-0005-0000-0000-000022020000}"/>
    <cellStyle name="Normal 4 2 4 2 2 3 2 6" xfId="21436" xr:uid="{00000000-0005-0000-0000-000022020000}"/>
    <cellStyle name="Normal 4 2 4 2 2 3 2 7" xfId="5400" xr:uid="{00000000-0005-0000-0000-0000FD030000}"/>
    <cellStyle name="Normal 4 2 4 2 2 3 2 8" xfId="31974" xr:uid="{26325E5C-A523-482A-A08B-582C8B100B01}"/>
    <cellStyle name="Normal 4 2 4 2 2 3 3" xfId="2368" xr:uid="{00000000-0005-0000-0000-00000C030000}"/>
    <cellStyle name="Normal 4 2 4 2 2 3 3 2" xfId="10745" xr:uid="{00000000-0005-0000-0000-00000C030000}"/>
    <cellStyle name="Normal 4 2 4 2 2 3 3 2 2" xfId="19043" xr:uid="{00000000-0005-0000-0000-00000C030000}"/>
    <cellStyle name="Normal 4 2 4 2 2 3 3 2 3" xfId="28525" xr:uid="{00000000-0005-0000-0000-0000E0000000}"/>
    <cellStyle name="Normal 4 2 4 2 2 3 3 3" xfId="14512" xr:uid="{00000000-0005-0000-0000-0000E0000000}"/>
    <cellStyle name="Normal 4 2 4 2 2 3 3 4" xfId="23561" xr:uid="{00000000-0005-0000-0000-0000E0000000}"/>
    <cellStyle name="Normal 4 2 4 2 2 3 3 5" xfId="6214" xr:uid="{00000000-0005-0000-0000-0000E0000000}"/>
    <cellStyle name="Normal 4 2 4 2 2 3 3 6" xfId="32894" xr:uid="{7748E886-E1E4-44CB-847D-6CE5C51C43CA}"/>
    <cellStyle name="Normal 4 2 4 2 2 3 4" xfId="6515" xr:uid="{00000000-0005-0000-0000-0000E0000000}"/>
    <cellStyle name="Normal 4 2 4 2 2 3 4 2" xfId="14813" xr:uid="{00000000-0005-0000-0000-0000E0000000}"/>
    <cellStyle name="Normal 4 2 4 2 2 3 4 2 2" xfId="27256" xr:uid="{00000000-0005-0000-0000-0000E0000000}"/>
    <cellStyle name="Normal 4 2 4 2 2 3 4 3" xfId="22331" xr:uid="{00000000-0005-0000-0000-0000E0000000}"/>
    <cellStyle name="Normal 4 2 4 2 2 3 5" xfId="8295" xr:uid="{00000000-0005-0000-0000-0000E0000000}"/>
    <cellStyle name="Normal 4 2 4 2 2 3 5 2" xfId="16592" xr:uid="{00000000-0005-0000-0000-0000E0000000}"/>
    <cellStyle name="Normal 4 2 4 2 2 3 5 2 2" xfId="29750" xr:uid="{00000000-0005-0000-0000-0000E0000000}"/>
    <cellStyle name="Normal 4 2 4 2 2 3 5 3" xfId="24749" xr:uid="{00000000-0005-0000-0000-0000E0000000}"/>
    <cellStyle name="Normal 4 2 4 2 2 3 6" xfId="8596" xr:uid="{00000000-0005-0000-0000-0000E0000000}"/>
    <cellStyle name="Normal 4 2 4 2 2 3 6 2" xfId="16893" xr:uid="{00000000-0005-0000-0000-0000E0000000}"/>
    <cellStyle name="Normal 4 2 4 2 2 3 6 3" xfId="25970" xr:uid="{00000000-0005-0000-0000-0000E0000000}"/>
    <cellStyle name="Normal 4 2 4 2 2 3 7" xfId="8930" xr:uid="{00000000-0005-0000-0000-00000C030000}"/>
    <cellStyle name="Normal 4 2 4 2 2 3 7 2" xfId="17228" xr:uid="{00000000-0005-0000-0000-00000C030000}"/>
    <cellStyle name="Normal 4 2 4 2 2 3 8" xfId="12526" xr:uid="{00000000-0005-0000-0000-0000E0000000}"/>
    <cellStyle name="Normal 4 2 4 2 2 3 8 2" xfId="20824" xr:uid="{00000000-0005-0000-0000-0000E0000000}"/>
    <cellStyle name="Normal 4 2 4 2 2 3 9" xfId="13304" xr:uid="{00000000-0005-0000-0000-0000FC030000}"/>
    <cellStyle name="Normal 4 2 4 2 2 4" xfId="607" xr:uid="{00000000-0005-0000-0000-00000E030000}"/>
    <cellStyle name="Normal 4 2 4 2 2 4 2" xfId="1513" xr:uid="{00000000-0005-0000-0000-00000F030000}"/>
    <cellStyle name="Normal 4 2 4 2 2 4 2 2" xfId="3338" xr:uid="{00000000-0005-0000-0000-00000F030000}"/>
    <cellStyle name="Normal 4 2 4 2 2 4 2 2 2" xfId="11715" xr:uid="{00000000-0005-0000-0000-00000F030000}"/>
    <cellStyle name="Normal 4 2 4 2 2 4 2 2 2 2" xfId="20013" xr:uid="{00000000-0005-0000-0000-00000F030000}"/>
    <cellStyle name="Normal 4 2 4 2 2 4 2 2 3" xfId="15787" xr:uid="{00000000-0005-0000-0000-00000F030000}"/>
    <cellStyle name="Normal 4 2 4 2 2 4 2 2 4" xfId="28948" xr:uid="{00000000-0005-0000-0000-000023020000}"/>
    <cellStyle name="Normal 4 2 4 2 2 4 2 2 5" xfId="7490" xr:uid="{00000000-0005-0000-0000-00000F030000}"/>
    <cellStyle name="Normal 4 2 4 2 2 4 2 2 6" xfId="33864" xr:uid="{D07CAEF3-0BF1-4E33-9059-5E1FF681FAE4}"/>
    <cellStyle name="Normal 4 2 4 2 2 4 2 3" xfId="9898" xr:uid="{00000000-0005-0000-0000-00000F030000}"/>
    <cellStyle name="Normal 4 2 4 2 2 4 2 3 2" xfId="18196" xr:uid="{00000000-0005-0000-0000-00000F030000}"/>
    <cellStyle name="Normal 4 2 4 2 2 4 2 4" xfId="13773" xr:uid="{00000000-0005-0000-0000-0000FF030000}"/>
    <cellStyle name="Normal 4 2 4 2 2 4 2 5" xfId="23947" xr:uid="{00000000-0005-0000-0000-000023020000}"/>
    <cellStyle name="Normal 4 2 4 2 2 4 2 6" xfId="5474" xr:uid="{00000000-0005-0000-0000-0000FF030000}"/>
    <cellStyle name="Normal 4 2 4 2 2 4 2 7" xfId="32048" xr:uid="{6FE096D7-FE59-4013-B5F0-9B9406DCCC2E}"/>
    <cellStyle name="Normal 4 2 4 2 2 4 3" xfId="2443" xr:uid="{00000000-0005-0000-0000-00000E030000}"/>
    <cellStyle name="Normal 4 2 4 2 2 4 3 2" xfId="10820" xr:uid="{00000000-0005-0000-0000-00000E030000}"/>
    <cellStyle name="Normal 4 2 4 2 2 4 3 2 2" xfId="19118" xr:uid="{00000000-0005-0000-0000-00000E030000}"/>
    <cellStyle name="Normal 4 2 4 2 2 4 3 2 3" xfId="27703" xr:uid="{00000000-0005-0000-0000-000023020000}"/>
    <cellStyle name="Normal 4 2 4 2 2 4 3 3" xfId="14965" xr:uid="{00000000-0005-0000-0000-00000E030000}"/>
    <cellStyle name="Normal 4 2 4 2 2 4 3 4" xfId="22754" xr:uid="{00000000-0005-0000-0000-000023020000}"/>
    <cellStyle name="Normal 4 2 4 2 2 4 3 5" xfId="6667" xr:uid="{00000000-0005-0000-0000-00000E030000}"/>
    <cellStyle name="Normal 4 2 4 2 2 4 3 6" xfId="32969" xr:uid="{E51B3A57-A834-4E95-9035-B56591A6A368}"/>
    <cellStyle name="Normal 4 2 4 2 2 4 4" xfId="9004" xr:uid="{00000000-0005-0000-0000-00000E030000}"/>
    <cellStyle name="Normal 4 2 4 2 2 4 4 2" xfId="17302" xr:uid="{00000000-0005-0000-0000-00000E030000}"/>
    <cellStyle name="Normal 4 2 4 2 2 4 4 2 2" xfId="30133" xr:uid="{00000000-0005-0000-0000-000023020000}"/>
    <cellStyle name="Normal 4 2 4 2 2 4 4 3" xfId="25132" xr:uid="{00000000-0005-0000-0000-000023020000}"/>
    <cellStyle name="Normal 4 2 4 2 2 4 5" xfId="13377" xr:uid="{00000000-0005-0000-0000-0000FE030000}"/>
    <cellStyle name="Normal 4 2 4 2 2 4 5 2" xfId="26417" xr:uid="{00000000-0005-0000-0000-000023020000}"/>
    <cellStyle name="Normal 4 2 4 2 2 4 6" xfId="21510" xr:uid="{00000000-0005-0000-0000-000023020000}"/>
    <cellStyle name="Normal 4 2 4 2 2 4 7" xfId="5007" xr:uid="{00000000-0005-0000-0000-0000FE030000}"/>
    <cellStyle name="Normal 4 2 4 2 2 4 8" xfId="31111" xr:uid="{1F694C1B-3769-4B00-A708-86A08190C7A7}"/>
    <cellStyle name="Normal 4 2 4 2 2 5" xfId="679" xr:uid="{00000000-0005-0000-0000-000010030000}"/>
    <cellStyle name="Normal 4 2 4 2 2 5 2" xfId="1585" xr:uid="{00000000-0005-0000-0000-000011030000}"/>
    <cellStyle name="Normal 4 2 4 2 2 5 2 2" xfId="3410" xr:uid="{00000000-0005-0000-0000-000011030000}"/>
    <cellStyle name="Normal 4 2 4 2 2 5 2 2 2" xfId="11787" xr:uid="{00000000-0005-0000-0000-000011030000}"/>
    <cellStyle name="Normal 4 2 4 2 2 5 2 2 2 2" xfId="20085" xr:uid="{00000000-0005-0000-0000-000011030000}"/>
    <cellStyle name="Normal 4 2 4 2 2 5 2 2 3" xfId="15859" xr:uid="{00000000-0005-0000-0000-000011030000}"/>
    <cellStyle name="Normal 4 2 4 2 2 5 2 2 4" xfId="29019" xr:uid="{00000000-0005-0000-0000-000024020000}"/>
    <cellStyle name="Normal 4 2 4 2 2 5 2 2 5" xfId="7562" xr:uid="{00000000-0005-0000-0000-000011030000}"/>
    <cellStyle name="Normal 4 2 4 2 2 5 2 2 6" xfId="33936" xr:uid="{E34A1820-E8DA-4B21-8C4C-828DC815B6E1}"/>
    <cellStyle name="Normal 4 2 4 2 2 5 2 3" xfId="9970" xr:uid="{00000000-0005-0000-0000-000011030000}"/>
    <cellStyle name="Normal 4 2 4 2 2 5 2 3 2" xfId="18268" xr:uid="{00000000-0005-0000-0000-000011030000}"/>
    <cellStyle name="Normal 4 2 4 2 2 5 2 4" xfId="13845" xr:uid="{00000000-0005-0000-0000-000001040000}"/>
    <cellStyle name="Normal 4 2 4 2 2 5 2 5" xfId="24018" xr:uid="{00000000-0005-0000-0000-000024020000}"/>
    <cellStyle name="Normal 4 2 4 2 2 5 2 6" xfId="5546" xr:uid="{00000000-0005-0000-0000-000001040000}"/>
    <cellStyle name="Normal 4 2 4 2 2 5 2 7" xfId="32120" xr:uid="{2F66609B-7041-41C9-80E5-A2723A501A50}"/>
    <cellStyle name="Normal 4 2 4 2 2 5 3" xfId="2515" xr:uid="{00000000-0005-0000-0000-000010030000}"/>
    <cellStyle name="Normal 4 2 4 2 2 5 3 2" xfId="10892" xr:uid="{00000000-0005-0000-0000-000010030000}"/>
    <cellStyle name="Normal 4 2 4 2 2 5 3 2 2" xfId="19190" xr:uid="{00000000-0005-0000-0000-000010030000}"/>
    <cellStyle name="Normal 4 2 4 2 2 5 3 2 3" xfId="27774" xr:uid="{00000000-0005-0000-0000-000024020000}"/>
    <cellStyle name="Normal 4 2 4 2 2 5 3 3" xfId="15037" xr:uid="{00000000-0005-0000-0000-000010030000}"/>
    <cellStyle name="Normal 4 2 4 2 2 5 3 4" xfId="22825" xr:uid="{00000000-0005-0000-0000-000024020000}"/>
    <cellStyle name="Normal 4 2 4 2 2 5 3 5" xfId="6739" xr:uid="{00000000-0005-0000-0000-000010030000}"/>
    <cellStyle name="Normal 4 2 4 2 2 5 3 6" xfId="33041" xr:uid="{93D8808B-9BC0-408D-AEE1-755CC138C6F7}"/>
    <cellStyle name="Normal 4 2 4 2 2 5 4" xfId="9076" xr:uid="{00000000-0005-0000-0000-000010030000}"/>
    <cellStyle name="Normal 4 2 4 2 2 5 4 2" xfId="17374" xr:uid="{00000000-0005-0000-0000-000010030000}"/>
    <cellStyle name="Normal 4 2 4 2 2 5 4 2 2" xfId="30204" xr:uid="{00000000-0005-0000-0000-000024020000}"/>
    <cellStyle name="Normal 4 2 4 2 2 5 4 3" xfId="25203" xr:uid="{00000000-0005-0000-0000-000024020000}"/>
    <cellStyle name="Normal 4 2 4 2 2 5 5" xfId="13450" xr:uid="{00000000-0005-0000-0000-000000040000}"/>
    <cellStyle name="Normal 4 2 4 2 2 5 5 2" xfId="26488" xr:uid="{00000000-0005-0000-0000-000024020000}"/>
    <cellStyle name="Normal 4 2 4 2 2 5 6" xfId="21581" xr:uid="{00000000-0005-0000-0000-000024020000}"/>
    <cellStyle name="Normal 4 2 4 2 2 5 7" xfId="5080" xr:uid="{00000000-0005-0000-0000-000000040000}"/>
    <cellStyle name="Normal 4 2 4 2 2 5 8" xfId="31182" xr:uid="{FADD7960-DA3D-4DD6-92B1-A5D64DC31866}"/>
    <cellStyle name="Normal 4 2 4 2 2 6" xfId="752" xr:uid="{00000000-0005-0000-0000-000012030000}"/>
    <cellStyle name="Normal 4 2 4 2 2 6 2" xfId="1657" xr:uid="{00000000-0005-0000-0000-000013030000}"/>
    <cellStyle name="Normal 4 2 4 2 2 6 2 2" xfId="3482" xr:uid="{00000000-0005-0000-0000-000013030000}"/>
    <cellStyle name="Normal 4 2 4 2 2 6 2 2 2" xfId="20157" xr:uid="{00000000-0005-0000-0000-000013030000}"/>
    <cellStyle name="Normal 4 2 4 2 2 6 2 2 3" xfId="29091" xr:uid="{00000000-0005-0000-0000-000025020000}"/>
    <cellStyle name="Normal 4 2 4 2 2 6 2 2 4" xfId="11859" xr:uid="{00000000-0005-0000-0000-000013030000}"/>
    <cellStyle name="Normal 4 2 4 2 2 6 2 2 5" xfId="34008" xr:uid="{D105A4B3-C488-4C8B-8E2D-3994859A59AD}"/>
    <cellStyle name="Normal 4 2 4 2 2 6 2 3" xfId="10042" xr:uid="{00000000-0005-0000-0000-000013030000}"/>
    <cellStyle name="Normal 4 2 4 2 2 6 2 3 2" xfId="18340" xr:uid="{00000000-0005-0000-0000-000013030000}"/>
    <cellStyle name="Normal 4 2 4 2 2 6 2 4" xfId="15931" xr:uid="{00000000-0005-0000-0000-000013030000}"/>
    <cellStyle name="Normal 4 2 4 2 2 6 2 5" xfId="24090" xr:uid="{00000000-0005-0000-0000-000025020000}"/>
    <cellStyle name="Normal 4 2 4 2 2 6 2 6" xfId="7634" xr:uid="{00000000-0005-0000-0000-000013030000}"/>
    <cellStyle name="Normal 4 2 4 2 2 6 2 7" xfId="32192" xr:uid="{87C1817F-4CC5-49CC-9C21-C5440F2AF20C}"/>
    <cellStyle name="Normal 4 2 4 2 2 6 3" xfId="2587" xr:uid="{00000000-0005-0000-0000-000012030000}"/>
    <cellStyle name="Normal 4 2 4 2 2 6 3 2" xfId="10964" xr:uid="{00000000-0005-0000-0000-000012030000}"/>
    <cellStyle name="Normal 4 2 4 2 2 6 3 2 2" xfId="19262" xr:uid="{00000000-0005-0000-0000-000012030000}"/>
    <cellStyle name="Normal 4 2 4 2 2 6 3 2 3" xfId="27846" xr:uid="{00000000-0005-0000-0000-000025020000}"/>
    <cellStyle name="Normal 4 2 4 2 2 6 3 3" xfId="15109" xr:uid="{00000000-0005-0000-0000-000012030000}"/>
    <cellStyle name="Normal 4 2 4 2 2 6 3 4" xfId="22897" xr:uid="{00000000-0005-0000-0000-000025020000}"/>
    <cellStyle name="Normal 4 2 4 2 2 6 3 5" xfId="6811" xr:uid="{00000000-0005-0000-0000-000012030000}"/>
    <cellStyle name="Normal 4 2 4 2 2 6 3 6" xfId="33113" xr:uid="{CB0D5E1F-65D8-4DC5-BFA4-EE9E17DFB04E}"/>
    <cellStyle name="Normal 4 2 4 2 2 6 4" xfId="9148" xr:uid="{00000000-0005-0000-0000-000012030000}"/>
    <cellStyle name="Normal 4 2 4 2 2 6 4 2" xfId="17446" xr:uid="{00000000-0005-0000-0000-000012030000}"/>
    <cellStyle name="Normal 4 2 4 2 2 6 4 2 2" xfId="30276" xr:uid="{00000000-0005-0000-0000-000025020000}"/>
    <cellStyle name="Normal 4 2 4 2 2 6 4 3" xfId="25275" xr:uid="{00000000-0005-0000-0000-000025020000}"/>
    <cellStyle name="Normal 4 2 4 2 2 6 5" xfId="13917" xr:uid="{00000000-0005-0000-0000-000002040000}"/>
    <cellStyle name="Normal 4 2 4 2 2 6 5 2" xfId="26560" xr:uid="{00000000-0005-0000-0000-000025020000}"/>
    <cellStyle name="Normal 4 2 4 2 2 6 6" xfId="21653" xr:uid="{00000000-0005-0000-0000-000025020000}"/>
    <cellStyle name="Normal 4 2 4 2 2 6 7" xfId="5618" xr:uid="{00000000-0005-0000-0000-000002040000}"/>
    <cellStyle name="Normal 4 2 4 2 2 6 8" xfId="31254" xr:uid="{C0608C87-76C2-4EE9-9EE1-50FF825C509C}"/>
    <cellStyle name="Normal 4 2 4 2 2 7" xfId="838" xr:uid="{00000000-0005-0000-0000-000014030000}"/>
    <cellStyle name="Normal 4 2 4 2 2 7 2" xfId="1742" xr:uid="{00000000-0005-0000-0000-000015030000}"/>
    <cellStyle name="Normal 4 2 4 2 2 7 2 2" xfId="3566" xr:uid="{00000000-0005-0000-0000-000015030000}"/>
    <cellStyle name="Normal 4 2 4 2 2 7 2 2 2" xfId="20241" xr:uid="{00000000-0005-0000-0000-000015030000}"/>
    <cellStyle name="Normal 4 2 4 2 2 7 2 2 3" xfId="29173" xr:uid="{00000000-0005-0000-0000-000026020000}"/>
    <cellStyle name="Normal 4 2 4 2 2 7 2 2 4" xfId="11943" xr:uid="{00000000-0005-0000-0000-000015030000}"/>
    <cellStyle name="Normal 4 2 4 2 2 7 2 2 5" xfId="34092" xr:uid="{AAF0E01A-8037-445B-A961-64589ADB7259}"/>
    <cellStyle name="Normal 4 2 4 2 2 7 2 3" xfId="10125" xr:uid="{00000000-0005-0000-0000-000015030000}"/>
    <cellStyle name="Normal 4 2 4 2 2 7 2 3 2" xfId="18423" xr:uid="{00000000-0005-0000-0000-000015030000}"/>
    <cellStyle name="Normal 4 2 4 2 2 7 2 4" xfId="16014" xr:uid="{00000000-0005-0000-0000-000015030000}"/>
    <cellStyle name="Normal 4 2 4 2 2 7 2 5" xfId="24172" xr:uid="{00000000-0005-0000-0000-000026020000}"/>
    <cellStyle name="Normal 4 2 4 2 2 7 2 6" xfId="7717" xr:uid="{00000000-0005-0000-0000-000015030000}"/>
    <cellStyle name="Normal 4 2 4 2 2 7 2 7" xfId="32276" xr:uid="{6BF2C287-AA71-48E2-AA43-030E231C4E13}"/>
    <cellStyle name="Normal 4 2 4 2 2 7 3" xfId="2671" xr:uid="{00000000-0005-0000-0000-000014030000}"/>
    <cellStyle name="Normal 4 2 4 2 2 7 3 2" xfId="11048" xr:uid="{00000000-0005-0000-0000-000014030000}"/>
    <cellStyle name="Normal 4 2 4 2 2 7 3 2 2" xfId="19346" xr:uid="{00000000-0005-0000-0000-000014030000}"/>
    <cellStyle name="Normal 4 2 4 2 2 7 3 2 3" xfId="27928" xr:uid="{00000000-0005-0000-0000-000026020000}"/>
    <cellStyle name="Normal 4 2 4 2 2 7 3 3" xfId="15192" xr:uid="{00000000-0005-0000-0000-000014030000}"/>
    <cellStyle name="Normal 4 2 4 2 2 7 3 4" xfId="22979" xr:uid="{00000000-0005-0000-0000-000026020000}"/>
    <cellStyle name="Normal 4 2 4 2 2 7 3 5" xfId="6894" xr:uid="{00000000-0005-0000-0000-000014030000}"/>
    <cellStyle name="Normal 4 2 4 2 2 7 3 6" xfId="33197" xr:uid="{CC858CE1-A321-420A-898C-2265D370F7EA}"/>
    <cellStyle name="Normal 4 2 4 2 2 7 4" xfId="9231" xr:uid="{00000000-0005-0000-0000-000014030000}"/>
    <cellStyle name="Normal 4 2 4 2 2 7 4 2" xfId="17529" xr:uid="{00000000-0005-0000-0000-000014030000}"/>
    <cellStyle name="Normal 4 2 4 2 2 7 4 2 2" xfId="30358" xr:uid="{00000000-0005-0000-0000-000026020000}"/>
    <cellStyle name="Normal 4 2 4 2 2 7 4 3" xfId="25357" xr:uid="{00000000-0005-0000-0000-000026020000}"/>
    <cellStyle name="Normal 4 2 4 2 2 7 5" xfId="14001" xr:uid="{00000000-0005-0000-0000-000003040000}"/>
    <cellStyle name="Normal 4 2 4 2 2 7 5 2" xfId="26643" xr:uid="{00000000-0005-0000-0000-000026020000}"/>
    <cellStyle name="Normal 4 2 4 2 2 7 6" xfId="21735" xr:uid="{00000000-0005-0000-0000-000026020000}"/>
    <cellStyle name="Normal 4 2 4 2 2 7 7" xfId="5702" xr:uid="{00000000-0005-0000-0000-000003040000}"/>
    <cellStyle name="Normal 4 2 4 2 2 7 8" xfId="31337" xr:uid="{85CFF5A0-0FE4-495F-A049-46CB5508D7CF}"/>
    <cellStyle name="Normal 4 2 4 2 2 8" xfId="910" xr:uid="{00000000-0005-0000-0000-000016030000}"/>
    <cellStyle name="Normal 4 2 4 2 2 8 2" xfId="1814" xr:uid="{00000000-0005-0000-0000-000017030000}"/>
    <cellStyle name="Normal 4 2 4 2 2 8 2 2" xfId="3638" xr:uid="{00000000-0005-0000-0000-000017030000}"/>
    <cellStyle name="Normal 4 2 4 2 2 8 2 2 2" xfId="20313" xr:uid="{00000000-0005-0000-0000-000017030000}"/>
    <cellStyle name="Normal 4 2 4 2 2 8 2 2 3" xfId="29245" xr:uid="{00000000-0005-0000-0000-000027020000}"/>
    <cellStyle name="Normal 4 2 4 2 2 8 2 2 4" xfId="12015" xr:uid="{00000000-0005-0000-0000-000017030000}"/>
    <cellStyle name="Normal 4 2 4 2 2 8 2 2 5" xfId="34164" xr:uid="{EFC0A766-A180-4B75-9650-AE3DFF40324B}"/>
    <cellStyle name="Normal 4 2 4 2 2 8 2 3" xfId="10197" xr:uid="{00000000-0005-0000-0000-000017030000}"/>
    <cellStyle name="Normal 4 2 4 2 2 8 2 3 2" xfId="18495" xr:uid="{00000000-0005-0000-0000-000017030000}"/>
    <cellStyle name="Normal 4 2 4 2 2 8 2 4" xfId="16086" xr:uid="{00000000-0005-0000-0000-000017030000}"/>
    <cellStyle name="Normal 4 2 4 2 2 8 2 5" xfId="24244" xr:uid="{00000000-0005-0000-0000-000027020000}"/>
    <cellStyle name="Normal 4 2 4 2 2 8 2 6" xfId="7789" xr:uid="{00000000-0005-0000-0000-000017030000}"/>
    <cellStyle name="Normal 4 2 4 2 2 8 2 7" xfId="32348" xr:uid="{C903BE9C-9A67-4925-884A-949AAE84AB0C}"/>
    <cellStyle name="Normal 4 2 4 2 2 8 3" xfId="2743" xr:uid="{00000000-0005-0000-0000-000016030000}"/>
    <cellStyle name="Normal 4 2 4 2 2 8 3 2" xfId="11120" xr:uid="{00000000-0005-0000-0000-000016030000}"/>
    <cellStyle name="Normal 4 2 4 2 2 8 3 2 2" xfId="19418" xr:uid="{00000000-0005-0000-0000-000016030000}"/>
    <cellStyle name="Normal 4 2 4 2 2 8 3 2 3" xfId="28000" xr:uid="{00000000-0005-0000-0000-000027020000}"/>
    <cellStyle name="Normal 4 2 4 2 2 8 3 3" xfId="15264" xr:uid="{00000000-0005-0000-0000-000016030000}"/>
    <cellStyle name="Normal 4 2 4 2 2 8 3 4" xfId="23051" xr:uid="{00000000-0005-0000-0000-000027020000}"/>
    <cellStyle name="Normal 4 2 4 2 2 8 3 5" xfId="6966" xr:uid="{00000000-0005-0000-0000-000016030000}"/>
    <cellStyle name="Normal 4 2 4 2 2 8 3 6" xfId="33269" xr:uid="{ECD23F8E-30FE-4C9B-8390-3B5DA9C2D9A7}"/>
    <cellStyle name="Normal 4 2 4 2 2 8 4" xfId="9303" xr:uid="{00000000-0005-0000-0000-000016030000}"/>
    <cellStyle name="Normal 4 2 4 2 2 8 4 2" xfId="17601" xr:uid="{00000000-0005-0000-0000-000016030000}"/>
    <cellStyle name="Normal 4 2 4 2 2 8 4 2 2" xfId="30430" xr:uid="{00000000-0005-0000-0000-000027020000}"/>
    <cellStyle name="Normal 4 2 4 2 2 8 4 3" xfId="25429" xr:uid="{00000000-0005-0000-0000-000027020000}"/>
    <cellStyle name="Normal 4 2 4 2 2 8 5" xfId="14073" xr:uid="{00000000-0005-0000-0000-000004040000}"/>
    <cellStyle name="Normal 4 2 4 2 2 8 5 2" xfId="26715" xr:uid="{00000000-0005-0000-0000-000027020000}"/>
    <cellStyle name="Normal 4 2 4 2 2 8 6" xfId="21807" xr:uid="{00000000-0005-0000-0000-000027020000}"/>
    <cellStyle name="Normal 4 2 4 2 2 8 7" xfId="5774" xr:uid="{00000000-0005-0000-0000-000004040000}"/>
    <cellStyle name="Normal 4 2 4 2 2 8 8" xfId="31409" xr:uid="{8BAB924C-666A-47AA-9941-77F6D9880B88}"/>
    <cellStyle name="Normal 4 2 4 2 2 9" xfId="983" xr:uid="{00000000-0005-0000-0000-000018030000}"/>
    <cellStyle name="Normal 4 2 4 2 2 9 2" xfId="1887" xr:uid="{00000000-0005-0000-0000-000019030000}"/>
    <cellStyle name="Normal 4 2 4 2 2 9 2 2" xfId="3710" xr:uid="{00000000-0005-0000-0000-000019030000}"/>
    <cellStyle name="Normal 4 2 4 2 2 9 2 2 2" xfId="20385" xr:uid="{00000000-0005-0000-0000-000019030000}"/>
    <cellStyle name="Normal 4 2 4 2 2 9 2 2 3" xfId="29317" xr:uid="{00000000-0005-0000-0000-000028020000}"/>
    <cellStyle name="Normal 4 2 4 2 2 9 2 2 4" xfId="12087" xr:uid="{00000000-0005-0000-0000-000019030000}"/>
    <cellStyle name="Normal 4 2 4 2 2 9 2 2 5" xfId="34236" xr:uid="{63B94F8D-573B-406E-BBEC-CD7C4F4D0214}"/>
    <cellStyle name="Normal 4 2 4 2 2 9 2 3" xfId="10269" xr:uid="{00000000-0005-0000-0000-000019030000}"/>
    <cellStyle name="Normal 4 2 4 2 2 9 2 3 2" xfId="18567" xr:uid="{00000000-0005-0000-0000-000019030000}"/>
    <cellStyle name="Normal 4 2 4 2 2 9 2 4" xfId="16158" xr:uid="{00000000-0005-0000-0000-000019030000}"/>
    <cellStyle name="Normal 4 2 4 2 2 9 2 5" xfId="24316" xr:uid="{00000000-0005-0000-0000-000028020000}"/>
    <cellStyle name="Normal 4 2 4 2 2 9 2 6" xfId="7861" xr:uid="{00000000-0005-0000-0000-000019030000}"/>
    <cellStyle name="Normal 4 2 4 2 2 9 2 7" xfId="32419" xr:uid="{DDAFD3B8-8F79-434F-B0B9-938F2EC0FCEE}"/>
    <cellStyle name="Normal 4 2 4 2 2 9 3" xfId="2815" xr:uid="{00000000-0005-0000-0000-000018030000}"/>
    <cellStyle name="Normal 4 2 4 2 2 9 3 2" xfId="11192" xr:uid="{00000000-0005-0000-0000-000018030000}"/>
    <cellStyle name="Normal 4 2 4 2 2 9 3 2 2" xfId="19490" xr:uid="{00000000-0005-0000-0000-000018030000}"/>
    <cellStyle name="Normal 4 2 4 2 2 9 3 2 3" xfId="28072" xr:uid="{00000000-0005-0000-0000-000028020000}"/>
    <cellStyle name="Normal 4 2 4 2 2 9 3 3" xfId="15336" xr:uid="{00000000-0005-0000-0000-000018030000}"/>
    <cellStyle name="Normal 4 2 4 2 2 9 3 4" xfId="23123" xr:uid="{00000000-0005-0000-0000-000028020000}"/>
    <cellStyle name="Normal 4 2 4 2 2 9 3 5" xfId="7038" xr:uid="{00000000-0005-0000-0000-000018030000}"/>
    <cellStyle name="Normal 4 2 4 2 2 9 3 6" xfId="33341" xr:uid="{59A75E17-6975-49F2-9E1A-AB60000B5E65}"/>
    <cellStyle name="Normal 4 2 4 2 2 9 4" xfId="9375" xr:uid="{00000000-0005-0000-0000-000018030000}"/>
    <cellStyle name="Normal 4 2 4 2 2 9 4 2" xfId="17673" xr:uid="{00000000-0005-0000-0000-000018030000}"/>
    <cellStyle name="Normal 4 2 4 2 2 9 4 2 2" xfId="30502" xr:uid="{00000000-0005-0000-0000-000028020000}"/>
    <cellStyle name="Normal 4 2 4 2 2 9 4 3" xfId="25501" xr:uid="{00000000-0005-0000-0000-000028020000}"/>
    <cellStyle name="Normal 4 2 4 2 2 9 5" xfId="14145" xr:uid="{00000000-0005-0000-0000-000005040000}"/>
    <cellStyle name="Normal 4 2 4 2 2 9 5 2" xfId="26787" xr:uid="{00000000-0005-0000-0000-000028020000}"/>
    <cellStyle name="Normal 4 2 4 2 2 9 6" xfId="21879" xr:uid="{00000000-0005-0000-0000-000028020000}"/>
    <cellStyle name="Normal 4 2 4 2 2 9 7" xfId="5846" xr:uid="{00000000-0005-0000-0000-000005040000}"/>
    <cellStyle name="Normal 4 2 4 2 2 9 8" xfId="31480" xr:uid="{C496540F-0EBD-457C-9528-1EC3B78EB277}"/>
    <cellStyle name="Normal 4 2 4 2 20" xfId="12779" xr:uid="{00000000-0005-0000-0000-0000F0030000}"/>
    <cellStyle name="Normal 4 2 4 2 21" xfId="20941" xr:uid="{00000000-0005-0000-0000-0000DC000000}"/>
    <cellStyle name="Normal 4 2 4 2 22" xfId="4285" xr:uid="{00000000-0005-0000-0000-0000F0030000}"/>
    <cellStyle name="Normal 4 2 4 2 23" xfId="30836" xr:uid="{3526052D-677F-4F80-8526-8DC733713B47}"/>
    <cellStyle name="Normal 4 2 4 2 3" xfId="418" xr:uid="{00000000-0005-0000-0000-00001A030000}"/>
    <cellStyle name="Normal 4 2 4 2 3 10" xfId="21013" xr:uid="{00000000-0005-0000-0000-0000E1000000}"/>
    <cellStyle name="Normal 4 2 4 2 3 11" xfId="4524" xr:uid="{00000000-0005-0000-0000-000006040000}"/>
    <cellStyle name="Normal 4 2 4 2 3 12" xfId="30929" xr:uid="{1753AA6A-AAC3-4C19-A0C0-C0922A3C30D6}"/>
    <cellStyle name="Normal 4 2 4 2 3 2" xfId="1166" xr:uid="{00000000-0005-0000-0000-00001B030000}"/>
    <cellStyle name="Normal 4 2 4 2 3 2 10" xfId="5291" xr:uid="{00000000-0005-0000-0000-000007040000}"/>
    <cellStyle name="Normal 4 2 4 2 3 2 11" xfId="31659" xr:uid="{F4DD384B-0480-4036-A412-9A218FA3ABD2}"/>
    <cellStyle name="Normal 4 2 4 2 3 2 2" xfId="2069" xr:uid="{00000000-0005-0000-0000-00001C030000}"/>
    <cellStyle name="Normal 4 2 4 2 3 2 2 2" xfId="3890" xr:uid="{00000000-0005-0000-0000-00001C030000}"/>
    <cellStyle name="Normal 4 2 4 2 3 2 2 2 2" xfId="12267" xr:uid="{00000000-0005-0000-0000-00001C030000}"/>
    <cellStyle name="Normal 4 2 4 2 3 2 2 2 2 2" xfId="20565" xr:uid="{00000000-0005-0000-0000-00001C030000}"/>
    <cellStyle name="Normal 4 2 4 2 3 2 2 2 2 3" xfId="29497" xr:uid="{00000000-0005-0000-0000-00002A020000}"/>
    <cellStyle name="Normal 4 2 4 2 3 2 2 2 3" xfId="16338" xr:uid="{00000000-0005-0000-0000-00001C030000}"/>
    <cellStyle name="Normal 4 2 4 2 3 2 2 2 4" xfId="24496" xr:uid="{00000000-0005-0000-0000-00002A020000}"/>
    <cellStyle name="Normal 4 2 4 2 3 2 2 2 5" xfId="8041" xr:uid="{00000000-0005-0000-0000-00001C030000}"/>
    <cellStyle name="Normal 4 2 4 2 3 2 2 2 6" xfId="34416" xr:uid="{2FD6344D-03B9-4D74-A614-523DDEC3C7A1}"/>
    <cellStyle name="Normal 4 2 4 2 3 2 2 3" xfId="10449" xr:uid="{00000000-0005-0000-0000-00001C030000}"/>
    <cellStyle name="Normal 4 2 4 2 3 2 2 3 2" xfId="18747" xr:uid="{00000000-0005-0000-0000-00001C030000}"/>
    <cellStyle name="Normal 4 2 4 2 3 2 2 3 2 2" xfId="28252" xr:uid="{00000000-0005-0000-0000-00002A020000}"/>
    <cellStyle name="Normal 4 2 4 2 3 2 2 3 3" xfId="23303" xr:uid="{00000000-0005-0000-0000-00002A020000}"/>
    <cellStyle name="Normal 4 2 4 2 3 2 2 4" xfId="14548" xr:uid="{00000000-0005-0000-0000-0000E2000000}"/>
    <cellStyle name="Normal 4 2 4 2 3 2 2 4 2" xfId="30682" xr:uid="{00000000-0005-0000-0000-00002A020000}"/>
    <cellStyle name="Normal 4 2 4 2 3 2 2 4 3" xfId="25681" xr:uid="{00000000-0005-0000-0000-00002A020000}"/>
    <cellStyle name="Normal 4 2 4 2 3 2 2 5" xfId="26967" xr:uid="{00000000-0005-0000-0000-00002A020000}"/>
    <cellStyle name="Normal 4 2 4 2 3 2 2 6" xfId="22059" xr:uid="{00000000-0005-0000-0000-00002A020000}"/>
    <cellStyle name="Normal 4 2 4 2 3 2 2 7" xfId="6250" xr:uid="{00000000-0005-0000-0000-0000E2000000}"/>
    <cellStyle name="Normal 4 2 4 2 3 2 2 8" xfId="32598" xr:uid="{F908D189-D496-4BD8-847C-760DE6A8ABAD}"/>
    <cellStyle name="Normal 4 2 4 2 3 2 3" xfId="2995" xr:uid="{00000000-0005-0000-0000-00001B030000}"/>
    <cellStyle name="Normal 4 2 4 2 3 2 3 2" xfId="11372" xr:uid="{00000000-0005-0000-0000-00001B030000}"/>
    <cellStyle name="Normal 4 2 4 2 3 2 3 2 2" xfId="19670" xr:uid="{00000000-0005-0000-0000-00001B030000}"/>
    <cellStyle name="Normal 4 2 4 2 3 2 3 2 3" xfId="28561" xr:uid="{00000000-0005-0000-0000-0000E2000000}"/>
    <cellStyle name="Normal 4 2 4 2 3 2 3 3" xfId="14849" xr:uid="{00000000-0005-0000-0000-0000E2000000}"/>
    <cellStyle name="Normal 4 2 4 2 3 2 3 4" xfId="23597" xr:uid="{00000000-0005-0000-0000-0000E2000000}"/>
    <cellStyle name="Normal 4 2 4 2 3 2 3 5" xfId="6551" xr:uid="{00000000-0005-0000-0000-0000E2000000}"/>
    <cellStyle name="Normal 4 2 4 2 3 2 3 6" xfId="33521" xr:uid="{1FD81874-4692-4FA2-AE89-FE908211E220}"/>
    <cellStyle name="Normal 4 2 4 2 3 2 4" xfId="8331" xr:uid="{00000000-0005-0000-0000-0000E2000000}"/>
    <cellStyle name="Normal 4 2 4 2 3 2 4 2" xfId="16628" xr:uid="{00000000-0005-0000-0000-0000E2000000}"/>
    <cellStyle name="Normal 4 2 4 2 3 2 4 2 2" xfId="27292" xr:uid="{00000000-0005-0000-0000-0000E2000000}"/>
    <cellStyle name="Normal 4 2 4 2 3 2 4 3" xfId="22367" xr:uid="{00000000-0005-0000-0000-0000E2000000}"/>
    <cellStyle name="Normal 4 2 4 2 3 2 5" xfId="8632" xr:uid="{00000000-0005-0000-0000-0000E2000000}"/>
    <cellStyle name="Normal 4 2 4 2 3 2 5 2" xfId="16929" xr:uid="{00000000-0005-0000-0000-0000E2000000}"/>
    <cellStyle name="Normal 4 2 4 2 3 2 5 2 2" xfId="29786" xr:uid="{00000000-0005-0000-0000-0000E2000000}"/>
    <cellStyle name="Normal 4 2 4 2 3 2 5 3" xfId="24785" xr:uid="{00000000-0005-0000-0000-0000E2000000}"/>
    <cellStyle name="Normal 4 2 4 2 3 2 6" xfId="9555" xr:uid="{00000000-0005-0000-0000-00001B030000}"/>
    <cellStyle name="Normal 4 2 4 2 3 2 6 2" xfId="17853" xr:uid="{00000000-0005-0000-0000-00001B030000}"/>
    <cellStyle name="Normal 4 2 4 2 3 2 6 3" xfId="26006" xr:uid="{00000000-0005-0000-0000-0000E2000000}"/>
    <cellStyle name="Normal 4 2 4 2 3 2 7" xfId="12562" xr:uid="{00000000-0005-0000-0000-0000E2000000}"/>
    <cellStyle name="Normal 4 2 4 2 3 2 7 2" xfId="20860" xr:uid="{00000000-0005-0000-0000-0000E2000000}"/>
    <cellStyle name="Normal 4 2 4 2 3 2 8" xfId="13590" xr:uid="{00000000-0005-0000-0000-000007040000}"/>
    <cellStyle name="Normal 4 2 4 2 3 2 9" xfId="21157" xr:uid="{00000000-0005-0000-0000-0000E2000000}"/>
    <cellStyle name="Normal 4 2 4 2 3 3" xfId="1329" xr:uid="{00000000-0005-0000-0000-00001D030000}"/>
    <cellStyle name="Normal 4 2 4 2 3 3 2" xfId="3155" xr:uid="{00000000-0005-0000-0000-00001D030000}"/>
    <cellStyle name="Normal 4 2 4 2 3 3 2 2" xfId="11532" xr:uid="{00000000-0005-0000-0000-00001D030000}"/>
    <cellStyle name="Normal 4 2 4 2 3 3 2 2 2" xfId="19830" xr:uid="{00000000-0005-0000-0000-00001D030000}"/>
    <cellStyle name="Normal 4 2 4 2 3 3 2 2 3" xfId="28766" xr:uid="{00000000-0005-0000-0000-000029020000}"/>
    <cellStyle name="Normal 4 2 4 2 3 3 2 3" xfId="15604" xr:uid="{00000000-0005-0000-0000-00001D030000}"/>
    <cellStyle name="Normal 4 2 4 2 3 3 2 4" xfId="23765" xr:uid="{00000000-0005-0000-0000-000029020000}"/>
    <cellStyle name="Normal 4 2 4 2 3 3 2 5" xfId="7307" xr:uid="{00000000-0005-0000-0000-00001D030000}"/>
    <cellStyle name="Normal 4 2 4 2 3 3 2 6" xfId="33681" xr:uid="{E799157B-0649-41C6-848A-52C6B25B2CCD}"/>
    <cellStyle name="Normal 4 2 4 2 3 3 3" xfId="9715" xr:uid="{00000000-0005-0000-0000-00001D030000}"/>
    <cellStyle name="Normal 4 2 4 2 3 3 3 2" xfId="18013" xr:uid="{00000000-0005-0000-0000-00001D030000}"/>
    <cellStyle name="Normal 4 2 4 2 3 3 3 2 2" xfId="27521" xr:uid="{00000000-0005-0000-0000-000029020000}"/>
    <cellStyle name="Normal 4 2 4 2 3 3 3 3" xfId="22572" xr:uid="{00000000-0005-0000-0000-000029020000}"/>
    <cellStyle name="Normal 4 2 4 2 3 3 4" xfId="14404" xr:uid="{00000000-0005-0000-0000-0000E1000000}"/>
    <cellStyle name="Normal 4 2 4 2 3 3 4 2" xfId="29951" xr:uid="{00000000-0005-0000-0000-000029020000}"/>
    <cellStyle name="Normal 4 2 4 2 3 3 4 3" xfId="24950" xr:uid="{00000000-0005-0000-0000-000029020000}"/>
    <cellStyle name="Normal 4 2 4 2 3 3 5" xfId="26235" xr:uid="{00000000-0005-0000-0000-000029020000}"/>
    <cellStyle name="Normal 4 2 4 2 3 3 6" xfId="21327" xr:uid="{00000000-0005-0000-0000-000029020000}"/>
    <cellStyle name="Normal 4 2 4 2 3 3 7" xfId="6106" xr:uid="{00000000-0005-0000-0000-0000E1000000}"/>
    <cellStyle name="Normal 4 2 4 2 3 3 8" xfId="31865" xr:uid="{785FA578-A483-46A2-A9F2-4D84CFA3E746}"/>
    <cellStyle name="Normal 4 2 4 2 3 4" xfId="2259" xr:uid="{00000000-0005-0000-0000-00001A030000}"/>
    <cellStyle name="Normal 4 2 4 2 3 4 2" xfId="10636" xr:uid="{00000000-0005-0000-0000-00001A030000}"/>
    <cellStyle name="Normal 4 2 4 2 3 4 2 2" xfId="18934" xr:uid="{00000000-0005-0000-0000-00001A030000}"/>
    <cellStyle name="Normal 4 2 4 2 3 4 2 3" xfId="28417" xr:uid="{00000000-0005-0000-0000-0000E1000000}"/>
    <cellStyle name="Normal 4 2 4 2 3 4 3" xfId="14705" xr:uid="{00000000-0005-0000-0000-0000E1000000}"/>
    <cellStyle name="Normal 4 2 4 2 3 4 4" xfId="23453" xr:uid="{00000000-0005-0000-0000-0000E1000000}"/>
    <cellStyle name="Normal 4 2 4 2 3 4 5" xfId="6407" xr:uid="{00000000-0005-0000-0000-0000E1000000}"/>
    <cellStyle name="Normal 4 2 4 2 3 4 6" xfId="32785" xr:uid="{9C198785-9848-4A7F-96A5-D6A9256A6866}"/>
    <cellStyle name="Normal 4 2 4 2 3 5" xfId="8187" xr:uid="{00000000-0005-0000-0000-0000E1000000}"/>
    <cellStyle name="Normal 4 2 4 2 3 5 2" xfId="16484" xr:uid="{00000000-0005-0000-0000-0000E1000000}"/>
    <cellStyle name="Normal 4 2 4 2 3 5 2 2" xfId="27148" xr:uid="{00000000-0005-0000-0000-0000E1000000}"/>
    <cellStyle name="Normal 4 2 4 2 3 5 3" xfId="22223" xr:uid="{00000000-0005-0000-0000-0000E1000000}"/>
    <cellStyle name="Normal 4 2 4 2 3 6" xfId="8488" xr:uid="{00000000-0005-0000-0000-0000E1000000}"/>
    <cellStyle name="Normal 4 2 4 2 3 6 2" xfId="16785" xr:uid="{00000000-0005-0000-0000-0000E1000000}"/>
    <cellStyle name="Normal 4 2 4 2 3 6 2 2" xfId="29642" xr:uid="{00000000-0005-0000-0000-0000E1000000}"/>
    <cellStyle name="Normal 4 2 4 2 3 6 3" xfId="24641" xr:uid="{00000000-0005-0000-0000-0000E1000000}"/>
    <cellStyle name="Normal 4 2 4 2 3 7" xfId="8821" xr:uid="{00000000-0005-0000-0000-00001A030000}"/>
    <cellStyle name="Normal 4 2 4 2 3 7 2" xfId="17119" xr:uid="{00000000-0005-0000-0000-00001A030000}"/>
    <cellStyle name="Normal 4 2 4 2 3 7 3" xfId="25862" xr:uid="{00000000-0005-0000-0000-0000E1000000}"/>
    <cellStyle name="Normal 4 2 4 2 3 8" xfId="12418" xr:uid="{00000000-0005-0000-0000-0000E1000000}"/>
    <cellStyle name="Normal 4 2 4 2 3 8 2" xfId="20716" xr:uid="{00000000-0005-0000-0000-0000E1000000}"/>
    <cellStyle name="Normal 4 2 4 2 3 9" xfId="13029" xr:uid="{00000000-0005-0000-0000-000006040000}"/>
    <cellStyle name="Normal 4 2 4 2 4" xfId="492" xr:uid="{00000000-0005-0000-0000-00001E030000}"/>
    <cellStyle name="Normal 4 2 4 2 4 10" xfId="21085" xr:uid="{00000000-0005-0000-0000-0000E3000000}"/>
    <cellStyle name="Normal 4 2 4 2 4 11" xfId="4579" xr:uid="{00000000-0005-0000-0000-000008040000}"/>
    <cellStyle name="Normal 4 2 4 2 4 12" xfId="31002" xr:uid="{BB3DC6F2-7210-4C61-BB42-692AE1F5AECC}"/>
    <cellStyle name="Normal 4 2 4 2 4 2" xfId="1403" xr:uid="{00000000-0005-0000-0000-00001F030000}"/>
    <cellStyle name="Normal 4 2 4 2 4 2 2" xfId="3228" xr:uid="{00000000-0005-0000-0000-00001F030000}"/>
    <cellStyle name="Normal 4 2 4 2 4 2 2 2" xfId="11605" xr:uid="{00000000-0005-0000-0000-00001F030000}"/>
    <cellStyle name="Normal 4 2 4 2 4 2 2 2 2" xfId="19903" xr:uid="{00000000-0005-0000-0000-00001F030000}"/>
    <cellStyle name="Normal 4 2 4 2 4 2 2 2 3" xfId="28839" xr:uid="{00000000-0005-0000-0000-00002B020000}"/>
    <cellStyle name="Normal 4 2 4 2 4 2 2 3" xfId="15677" xr:uid="{00000000-0005-0000-0000-00001F030000}"/>
    <cellStyle name="Normal 4 2 4 2 4 2 2 4" xfId="23838" xr:uid="{00000000-0005-0000-0000-00002B020000}"/>
    <cellStyle name="Normal 4 2 4 2 4 2 2 5" xfId="7380" xr:uid="{00000000-0005-0000-0000-00001F030000}"/>
    <cellStyle name="Normal 4 2 4 2 4 2 2 6" xfId="33754" xr:uid="{33D25D02-67F8-4463-B141-C790172B44A6}"/>
    <cellStyle name="Normal 4 2 4 2 4 2 3" xfId="9788" xr:uid="{00000000-0005-0000-0000-00001F030000}"/>
    <cellStyle name="Normal 4 2 4 2 4 2 3 2" xfId="18086" xr:uid="{00000000-0005-0000-0000-00001F030000}"/>
    <cellStyle name="Normal 4 2 4 2 4 2 3 2 2" xfId="27594" xr:uid="{00000000-0005-0000-0000-00002B020000}"/>
    <cellStyle name="Normal 4 2 4 2 4 2 3 3" xfId="22645" xr:uid="{00000000-0005-0000-0000-00002B020000}"/>
    <cellStyle name="Normal 4 2 4 2 4 2 4" xfId="13663" xr:uid="{00000000-0005-0000-0000-000009040000}"/>
    <cellStyle name="Normal 4 2 4 2 4 2 4 2" xfId="30024" xr:uid="{00000000-0005-0000-0000-00002B020000}"/>
    <cellStyle name="Normal 4 2 4 2 4 2 4 3" xfId="25023" xr:uid="{00000000-0005-0000-0000-00002B020000}"/>
    <cellStyle name="Normal 4 2 4 2 4 2 5" xfId="26308" xr:uid="{00000000-0005-0000-0000-00002B020000}"/>
    <cellStyle name="Normal 4 2 4 2 4 2 6" xfId="21400" xr:uid="{00000000-0005-0000-0000-00002B020000}"/>
    <cellStyle name="Normal 4 2 4 2 4 2 7" xfId="5364" xr:uid="{00000000-0005-0000-0000-000009040000}"/>
    <cellStyle name="Normal 4 2 4 2 4 2 8" xfId="31938" xr:uid="{610A64D1-9955-4449-8A4D-51C38F7A44AF}"/>
    <cellStyle name="Normal 4 2 4 2 4 3" xfId="2332" xr:uid="{00000000-0005-0000-0000-00001E030000}"/>
    <cellStyle name="Normal 4 2 4 2 4 3 2" xfId="10709" xr:uid="{00000000-0005-0000-0000-00001E030000}"/>
    <cellStyle name="Normal 4 2 4 2 4 3 2 2" xfId="19007" xr:uid="{00000000-0005-0000-0000-00001E030000}"/>
    <cellStyle name="Normal 4 2 4 2 4 3 2 3" xfId="28489" xr:uid="{00000000-0005-0000-0000-0000E3000000}"/>
    <cellStyle name="Normal 4 2 4 2 4 3 3" xfId="14476" xr:uid="{00000000-0005-0000-0000-0000E3000000}"/>
    <cellStyle name="Normal 4 2 4 2 4 3 4" xfId="23525" xr:uid="{00000000-0005-0000-0000-0000E3000000}"/>
    <cellStyle name="Normal 4 2 4 2 4 3 5" xfId="6178" xr:uid="{00000000-0005-0000-0000-0000E3000000}"/>
    <cellStyle name="Normal 4 2 4 2 4 3 6" xfId="32858" xr:uid="{219D818A-68E5-4971-9EFB-EBC095105A4E}"/>
    <cellStyle name="Normal 4 2 4 2 4 4" xfId="6479" xr:uid="{00000000-0005-0000-0000-0000E3000000}"/>
    <cellStyle name="Normal 4 2 4 2 4 4 2" xfId="14777" xr:uid="{00000000-0005-0000-0000-0000E3000000}"/>
    <cellStyle name="Normal 4 2 4 2 4 4 2 2" xfId="27220" xr:uid="{00000000-0005-0000-0000-0000E3000000}"/>
    <cellStyle name="Normal 4 2 4 2 4 4 3" xfId="22295" xr:uid="{00000000-0005-0000-0000-0000E3000000}"/>
    <cellStyle name="Normal 4 2 4 2 4 5" xfId="8259" xr:uid="{00000000-0005-0000-0000-0000E3000000}"/>
    <cellStyle name="Normal 4 2 4 2 4 5 2" xfId="16556" xr:uid="{00000000-0005-0000-0000-0000E3000000}"/>
    <cellStyle name="Normal 4 2 4 2 4 5 2 2" xfId="29714" xr:uid="{00000000-0005-0000-0000-0000E3000000}"/>
    <cellStyle name="Normal 4 2 4 2 4 5 3" xfId="24713" xr:uid="{00000000-0005-0000-0000-0000E3000000}"/>
    <cellStyle name="Normal 4 2 4 2 4 6" xfId="8560" xr:uid="{00000000-0005-0000-0000-0000E3000000}"/>
    <cellStyle name="Normal 4 2 4 2 4 6 2" xfId="16857" xr:uid="{00000000-0005-0000-0000-0000E3000000}"/>
    <cellStyle name="Normal 4 2 4 2 4 6 3" xfId="25934" xr:uid="{00000000-0005-0000-0000-0000E3000000}"/>
    <cellStyle name="Normal 4 2 4 2 4 7" xfId="8894" xr:uid="{00000000-0005-0000-0000-00001E030000}"/>
    <cellStyle name="Normal 4 2 4 2 4 7 2" xfId="17192" xr:uid="{00000000-0005-0000-0000-00001E030000}"/>
    <cellStyle name="Normal 4 2 4 2 4 8" xfId="12490" xr:uid="{00000000-0005-0000-0000-0000E3000000}"/>
    <cellStyle name="Normal 4 2 4 2 4 8 2" xfId="20788" xr:uid="{00000000-0005-0000-0000-0000E3000000}"/>
    <cellStyle name="Normal 4 2 4 2 4 9" xfId="13085" xr:uid="{00000000-0005-0000-0000-000008040000}"/>
    <cellStyle name="Normal 4 2 4 2 5" xfId="571" xr:uid="{00000000-0005-0000-0000-000020030000}"/>
    <cellStyle name="Normal 4 2 4 2 5 2" xfId="1477" xr:uid="{00000000-0005-0000-0000-000021030000}"/>
    <cellStyle name="Normal 4 2 4 2 5 2 2" xfId="3302" xr:uid="{00000000-0005-0000-0000-000021030000}"/>
    <cellStyle name="Normal 4 2 4 2 5 2 2 2" xfId="11679" xr:uid="{00000000-0005-0000-0000-000021030000}"/>
    <cellStyle name="Normal 4 2 4 2 5 2 2 2 2" xfId="19977" xr:uid="{00000000-0005-0000-0000-000021030000}"/>
    <cellStyle name="Normal 4 2 4 2 5 2 2 3" xfId="15751" xr:uid="{00000000-0005-0000-0000-000021030000}"/>
    <cellStyle name="Normal 4 2 4 2 5 2 2 4" xfId="28912" xr:uid="{00000000-0005-0000-0000-00002C020000}"/>
    <cellStyle name="Normal 4 2 4 2 5 2 2 5" xfId="7454" xr:uid="{00000000-0005-0000-0000-000021030000}"/>
    <cellStyle name="Normal 4 2 4 2 5 2 2 6" xfId="33828" xr:uid="{24D8A636-9175-42E2-8490-F0402FC64133}"/>
    <cellStyle name="Normal 4 2 4 2 5 2 3" xfId="9862" xr:uid="{00000000-0005-0000-0000-000021030000}"/>
    <cellStyle name="Normal 4 2 4 2 5 2 3 2" xfId="18160" xr:uid="{00000000-0005-0000-0000-000021030000}"/>
    <cellStyle name="Normal 4 2 4 2 5 2 4" xfId="13737" xr:uid="{00000000-0005-0000-0000-00000B040000}"/>
    <cellStyle name="Normal 4 2 4 2 5 2 5" xfId="23911" xr:uid="{00000000-0005-0000-0000-00002C020000}"/>
    <cellStyle name="Normal 4 2 4 2 5 2 6" xfId="5438" xr:uid="{00000000-0005-0000-0000-00000B040000}"/>
    <cellStyle name="Normal 4 2 4 2 5 2 7" xfId="32012" xr:uid="{F266EA7A-04D8-4367-BB74-5AD1397B6BDE}"/>
    <cellStyle name="Normal 4 2 4 2 5 3" xfId="2407" xr:uid="{00000000-0005-0000-0000-000020030000}"/>
    <cellStyle name="Normal 4 2 4 2 5 3 2" xfId="10784" xr:uid="{00000000-0005-0000-0000-000020030000}"/>
    <cellStyle name="Normal 4 2 4 2 5 3 2 2" xfId="19082" xr:uid="{00000000-0005-0000-0000-000020030000}"/>
    <cellStyle name="Normal 4 2 4 2 5 3 2 3" xfId="27667" xr:uid="{00000000-0005-0000-0000-00002C020000}"/>
    <cellStyle name="Normal 4 2 4 2 5 3 3" xfId="14929" xr:uid="{00000000-0005-0000-0000-000020030000}"/>
    <cellStyle name="Normal 4 2 4 2 5 3 4" xfId="22718" xr:uid="{00000000-0005-0000-0000-00002C020000}"/>
    <cellStyle name="Normal 4 2 4 2 5 3 5" xfId="6631" xr:uid="{00000000-0005-0000-0000-000020030000}"/>
    <cellStyle name="Normal 4 2 4 2 5 3 6" xfId="32933" xr:uid="{D9E47086-6C38-472D-8FC7-EE47BB2E0F0D}"/>
    <cellStyle name="Normal 4 2 4 2 5 4" xfId="8968" xr:uid="{00000000-0005-0000-0000-000020030000}"/>
    <cellStyle name="Normal 4 2 4 2 5 4 2" xfId="17266" xr:uid="{00000000-0005-0000-0000-000020030000}"/>
    <cellStyle name="Normal 4 2 4 2 5 4 2 2" xfId="30097" xr:uid="{00000000-0005-0000-0000-00002C020000}"/>
    <cellStyle name="Normal 4 2 4 2 5 4 3" xfId="25096" xr:uid="{00000000-0005-0000-0000-00002C020000}"/>
    <cellStyle name="Normal 4 2 4 2 5 5" xfId="13122" xr:uid="{00000000-0005-0000-0000-00000A040000}"/>
    <cellStyle name="Normal 4 2 4 2 5 5 2" xfId="26381" xr:uid="{00000000-0005-0000-0000-00002C020000}"/>
    <cellStyle name="Normal 4 2 4 2 5 6" xfId="21474" xr:uid="{00000000-0005-0000-0000-00002C020000}"/>
    <cellStyle name="Normal 4 2 4 2 5 7" xfId="4616" xr:uid="{00000000-0005-0000-0000-00000A040000}"/>
    <cellStyle name="Normal 4 2 4 2 5 8" xfId="31075" xr:uid="{37F3B339-B838-4990-9ED0-8CC88CDF65C0}"/>
    <cellStyle name="Normal 4 2 4 2 6" xfId="643" xr:uid="{00000000-0005-0000-0000-000022030000}"/>
    <cellStyle name="Normal 4 2 4 2 6 2" xfId="1549" xr:uid="{00000000-0005-0000-0000-000023030000}"/>
    <cellStyle name="Normal 4 2 4 2 6 2 2" xfId="3374" xr:uid="{00000000-0005-0000-0000-000023030000}"/>
    <cellStyle name="Normal 4 2 4 2 6 2 2 2" xfId="11751" xr:uid="{00000000-0005-0000-0000-000023030000}"/>
    <cellStyle name="Normal 4 2 4 2 6 2 2 2 2" xfId="20049" xr:uid="{00000000-0005-0000-0000-000023030000}"/>
    <cellStyle name="Normal 4 2 4 2 6 2 2 3" xfId="15823" xr:uid="{00000000-0005-0000-0000-000023030000}"/>
    <cellStyle name="Normal 4 2 4 2 6 2 2 4" xfId="28984" xr:uid="{00000000-0005-0000-0000-00002D020000}"/>
    <cellStyle name="Normal 4 2 4 2 6 2 2 5" xfId="7526" xr:uid="{00000000-0005-0000-0000-000023030000}"/>
    <cellStyle name="Normal 4 2 4 2 6 2 2 6" xfId="33900" xr:uid="{CA952E3A-B4B8-4C97-958B-017C4E28E0BB}"/>
    <cellStyle name="Normal 4 2 4 2 6 2 3" xfId="9934" xr:uid="{00000000-0005-0000-0000-000023030000}"/>
    <cellStyle name="Normal 4 2 4 2 6 2 3 2" xfId="18232" xr:uid="{00000000-0005-0000-0000-000023030000}"/>
    <cellStyle name="Normal 4 2 4 2 6 2 4" xfId="13809" xr:uid="{00000000-0005-0000-0000-00000D040000}"/>
    <cellStyle name="Normal 4 2 4 2 6 2 5" xfId="23983" xr:uid="{00000000-0005-0000-0000-00002D020000}"/>
    <cellStyle name="Normal 4 2 4 2 6 2 6" xfId="5510" xr:uid="{00000000-0005-0000-0000-00000D040000}"/>
    <cellStyle name="Normal 4 2 4 2 6 2 7" xfId="32084" xr:uid="{F724FB31-CCCE-4A25-912D-243DF229C115}"/>
    <cellStyle name="Normal 4 2 4 2 6 3" xfId="2479" xr:uid="{00000000-0005-0000-0000-000022030000}"/>
    <cellStyle name="Normal 4 2 4 2 6 3 2" xfId="10856" xr:uid="{00000000-0005-0000-0000-000022030000}"/>
    <cellStyle name="Normal 4 2 4 2 6 3 2 2" xfId="19154" xr:uid="{00000000-0005-0000-0000-000022030000}"/>
    <cellStyle name="Normal 4 2 4 2 6 3 2 3" xfId="27739" xr:uid="{00000000-0005-0000-0000-00002D020000}"/>
    <cellStyle name="Normal 4 2 4 2 6 3 3" xfId="15001" xr:uid="{00000000-0005-0000-0000-000022030000}"/>
    <cellStyle name="Normal 4 2 4 2 6 3 4" xfId="22790" xr:uid="{00000000-0005-0000-0000-00002D020000}"/>
    <cellStyle name="Normal 4 2 4 2 6 3 5" xfId="6703" xr:uid="{00000000-0005-0000-0000-000022030000}"/>
    <cellStyle name="Normal 4 2 4 2 6 3 6" xfId="33005" xr:uid="{1522BD37-2273-418B-A3B6-D1EBB073EBDE}"/>
    <cellStyle name="Normal 4 2 4 2 6 4" xfId="9040" xr:uid="{00000000-0005-0000-0000-000022030000}"/>
    <cellStyle name="Normal 4 2 4 2 6 4 2" xfId="17338" xr:uid="{00000000-0005-0000-0000-000022030000}"/>
    <cellStyle name="Normal 4 2 4 2 6 4 2 2" xfId="30169" xr:uid="{00000000-0005-0000-0000-00002D020000}"/>
    <cellStyle name="Normal 4 2 4 2 6 4 3" xfId="25168" xr:uid="{00000000-0005-0000-0000-00002D020000}"/>
    <cellStyle name="Normal 4 2 4 2 6 5" xfId="13158" xr:uid="{00000000-0005-0000-0000-00000C040000}"/>
    <cellStyle name="Normal 4 2 4 2 6 5 2" xfId="26453" xr:uid="{00000000-0005-0000-0000-00002D020000}"/>
    <cellStyle name="Normal 4 2 4 2 6 6" xfId="21546" xr:uid="{00000000-0005-0000-0000-00002D020000}"/>
    <cellStyle name="Normal 4 2 4 2 6 7" xfId="4653" xr:uid="{00000000-0005-0000-0000-00000C040000}"/>
    <cellStyle name="Normal 4 2 4 2 6 8" xfId="31147" xr:uid="{11D648B1-58F6-42C8-BB49-7083DF824675}"/>
    <cellStyle name="Normal 4 2 4 2 7" xfId="716" xr:uid="{00000000-0005-0000-0000-000024030000}"/>
    <cellStyle name="Normal 4 2 4 2 7 2" xfId="1621" xr:uid="{00000000-0005-0000-0000-000025030000}"/>
    <cellStyle name="Normal 4 2 4 2 7 2 2" xfId="3446" xr:uid="{00000000-0005-0000-0000-000025030000}"/>
    <cellStyle name="Normal 4 2 4 2 7 2 2 2" xfId="11823" xr:uid="{00000000-0005-0000-0000-000025030000}"/>
    <cellStyle name="Normal 4 2 4 2 7 2 2 2 2" xfId="20121" xr:uid="{00000000-0005-0000-0000-000025030000}"/>
    <cellStyle name="Normal 4 2 4 2 7 2 2 3" xfId="15895" xr:uid="{00000000-0005-0000-0000-000025030000}"/>
    <cellStyle name="Normal 4 2 4 2 7 2 2 4" xfId="29055" xr:uid="{00000000-0005-0000-0000-00002E020000}"/>
    <cellStyle name="Normal 4 2 4 2 7 2 2 5" xfId="7598" xr:uid="{00000000-0005-0000-0000-000025030000}"/>
    <cellStyle name="Normal 4 2 4 2 7 2 2 6" xfId="33972" xr:uid="{1854636D-FC74-4B52-B36C-F2A1A526563C}"/>
    <cellStyle name="Normal 4 2 4 2 7 2 3" xfId="10006" xr:uid="{00000000-0005-0000-0000-000025030000}"/>
    <cellStyle name="Normal 4 2 4 2 7 2 3 2" xfId="18304" xr:uid="{00000000-0005-0000-0000-000025030000}"/>
    <cellStyle name="Normal 4 2 4 2 7 2 4" xfId="13881" xr:uid="{00000000-0005-0000-0000-00000F040000}"/>
    <cellStyle name="Normal 4 2 4 2 7 2 5" xfId="24054" xr:uid="{00000000-0005-0000-0000-00002E020000}"/>
    <cellStyle name="Normal 4 2 4 2 7 2 6" xfId="5582" xr:uid="{00000000-0005-0000-0000-00000F040000}"/>
    <cellStyle name="Normal 4 2 4 2 7 2 7" xfId="32156" xr:uid="{414EBC14-B984-4F6A-BE35-E0D6CB117CBE}"/>
    <cellStyle name="Normal 4 2 4 2 7 3" xfId="2551" xr:uid="{00000000-0005-0000-0000-000024030000}"/>
    <cellStyle name="Normal 4 2 4 2 7 3 2" xfId="10928" xr:uid="{00000000-0005-0000-0000-000024030000}"/>
    <cellStyle name="Normal 4 2 4 2 7 3 2 2" xfId="19226" xr:uid="{00000000-0005-0000-0000-000024030000}"/>
    <cellStyle name="Normal 4 2 4 2 7 3 2 3" xfId="27810" xr:uid="{00000000-0005-0000-0000-00002E020000}"/>
    <cellStyle name="Normal 4 2 4 2 7 3 3" xfId="15073" xr:uid="{00000000-0005-0000-0000-000024030000}"/>
    <cellStyle name="Normal 4 2 4 2 7 3 4" xfId="22861" xr:uid="{00000000-0005-0000-0000-00002E020000}"/>
    <cellStyle name="Normal 4 2 4 2 7 3 5" xfId="6775" xr:uid="{00000000-0005-0000-0000-000024030000}"/>
    <cellStyle name="Normal 4 2 4 2 7 3 6" xfId="33077" xr:uid="{E423BE28-4300-425F-BB7B-C0212DC6229B}"/>
    <cellStyle name="Normal 4 2 4 2 7 4" xfId="9112" xr:uid="{00000000-0005-0000-0000-000024030000}"/>
    <cellStyle name="Normal 4 2 4 2 7 4 2" xfId="17410" xr:uid="{00000000-0005-0000-0000-000024030000}"/>
    <cellStyle name="Normal 4 2 4 2 7 4 2 2" xfId="30240" xr:uid="{00000000-0005-0000-0000-00002E020000}"/>
    <cellStyle name="Normal 4 2 4 2 7 4 3" xfId="25239" xr:uid="{00000000-0005-0000-0000-00002E020000}"/>
    <cellStyle name="Normal 4 2 4 2 7 5" xfId="13194" xr:uid="{00000000-0005-0000-0000-00000E040000}"/>
    <cellStyle name="Normal 4 2 4 2 7 5 2" xfId="26524" xr:uid="{00000000-0005-0000-0000-00002E020000}"/>
    <cellStyle name="Normal 4 2 4 2 7 6" xfId="21617" xr:uid="{00000000-0005-0000-0000-00002E020000}"/>
    <cellStyle name="Normal 4 2 4 2 7 7" xfId="4689" xr:uid="{00000000-0005-0000-0000-00000E040000}"/>
    <cellStyle name="Normal 4 2 4 2 7 8" xfId="31218" xr:uid="{C0071C67-00E4-47D5-BD59-30B3066C8C34}"/>
    <cellStyle name="Normal 4 2 4 2 8" xfId="802" xr:uid="{00000000-0005-0000-0000-000026030000}"/>
    <cellStyle name="Normal 4 2 4 2 8 2" xfId="1706" xr:uid="{00000000-0005-0000-0000-000027030000}"/>
    <cellStyle name="Normal 4 2 4 2 8 2 2" xfId="3530" xr:uid="{00000000-0005-0000-0000-000027030000}"/>
    <cellStyle name="Normal 4 2 4 2 8 2 2 2" xfId="11907" xr:uid="{00000000-0005-0000-0000-000027030000}"/>
    <cellStyle name="Normal 4 2 4 2 8 2 2 2 2" xfId="20205" xr:uid="{00000000-0005-0000-0000-000027030000}"/>
    <cellStyle name="Normal 4 2 4 2 8 2 2 3" xfId="15978" xr:uid="{00000000-0005-0000-0000-000027030000}"/>
    <cellStyle name="Normal 4 2 4 2 8 2 2 4" xfId="29137" xr:uid="{00000000-0005-0000-0000-00002F020000}"/>
    <cellStyle name="Normal 4 2 4 2 8 2 2 5" xfId="7681" xr:uid="{00000000-0005-0000-0000-000027030000}"/>
    <cellStyle name="Normal 4 2 4 2 8 2 2 6" xfId="34056" xr:uid="{2BBF1F3A-37A1-4038-9328-BA0241FF376D}"/>
    <cellStyle name="Normal 4 2 4 2 8 2 3" xfId="10089" xr:uid="{00000000-0005-0000-0000-000027030000}"/>
    <cellStyle name="Normal 4 2 4 2 8 2 3 2" xfId="18387" xr:uid="{00000000-0005-0000-0000-000027030000}"/>
    <cellStyle name="Normal 4 2 4 2 8 2 4" xfId="13965" xr:uid="{00000000-0005-0000-0000-000011040000}"/>
    <cellStyle name="Normal 4 2 4 2 8 2 5" xfId="24136" xr:uid="{00000000-0005-0000-0000-00002F020000}"/>
    <cellStyle name="Normal 4 2 4 2 8 2 6" xfId="5666" xr:uid="{00000000-0005-0000-0000-000011040000}"/>
    <cellStyle name="Normal 4 2 4 2 8 2 7" xfId="32240" xr:uid="{FCE0D6E8-10A3-450F-B252-7475EE7D5257}"/>
    <cellStyle name="Normal 4 2 4 2 8 3" xfId="2635" xr:uid="{00000000-0005-0000-0000-000026030000}"/>
    <cellStyle name="Normal 4 2 4 2 8 3 2" xfId="11012" xr:uid="{00000000-0005-0000-0000-000026030000}"/>
    <cellStyle name="Normal 4 2 4 2 8 3 2 2" xfId="19310" xr:uid="{00000000-0005-0000-0000-000026030000}"/>
    <cellStyle name="Normal 4 2 4 2 8 3 2 3" xfId="27892" xr:uid="{00000000-0005-0000-0000-00002F020000}"/>
    <cellStyle name="Normal 4 2 4 2 8 3 3" xfId="15156" xr:uid="{00000000-0005-0000-0000-000026030000}"/>
    <cellStyle name="Normal 4 2 4 2 8 3 4" xfId="22943" xr:uid="{00000000-0005-0000-0000-00002F020000}"/>
    <cellStyle name="Normal 4 2 4 2 8 3 5" xfId="6858" xr:uid="{00000000-0005-0000-0000-000026030000}"/>
    <cellStyle name="Normal 4 2 4 2 8 3 6" xfId="33161" xr:uid="{F82108BF-5B90-4BB6-B6CB-55520D64DCF8}"/>
    <cellStyle name="Normal 4 2 4 2 8 4" xfId="9195" xr:uid="{00000000-0005-0000-0000-000026030000}"/>
    <cellStyle name="Normal 4 2 4 2 8 4 2" xfId="17493" xr:uid="{00000000-0005-0000-0000-000026030000}"/>
    <cellStyle name="Normal 4 2 4 2 8 4 2 2" xfId="30322" xr:uid="{00000000-0005-0000-0000-00002F020000}"/>
    <cellStyle name="Normal 4 2 4 2 8 4 3" xfId="25321" xr:uid="{00000000-0005-0000-0000-00002F020000}"/>
    <cellStyle name="Normal 4 2 4 2 8 5" xfId="13268" xr:uid="{00000000-0005-0000-0000-000010040000}"/>
    <cellStyle name="Normal 4 2 4 2 8 5 2" xfId="26607" xr:uid="{00000000-0005-0000-0000-00002F020000}"/>
    <cellStyle name="Normal 4 2 4 2 8 6" xfId="21699" xr:uid="{00000000-0005-0000-0000-00002F020000}"/>
    <cellStyle name="Normal 4 2 4 2 8 7" xfId="4898" xr:uid="{00000000-0005-0000-0000-000010040000}"/>
    <cellStyle name="Normal 4 2 4 2 8 8" xfId="31301" xr:uid="{F31D4EF8-2C19-4D86-A0FF-AF349C036C29}"/>
    <cellStyle name="Normal 4 2 4 2 9" xfId="874" xr:uid="{00000000-0005-0000-0000-000028030000}"/>
    <cellStyle name="Normal 4 2 4 2 9 2" xfId="1778" xr:uid="{00000000-0005-0000-0000-000029030000}"/>
    <cellStyle name="Normal 4 2 4 2 9 2 2" xfId="3602" xr:uid="{00000000-0005-0000-0000-000029030000}"/>
    <cellStyle name="Normal 4 2 4 2 9 2 2 2" xfId="11979" xr:uid="{00000000-0005-0000-0000-000029030000}"/>
    <cellStyle name="Normal 4 2 4 2 9 2 2 2 2" xfId="20277" xr:uid="{00000000-0005-0000-0000-000029030000}"/>
    <cellStyle name="Normal 4 2 4 2 9 2 2 3" xfId="16050" xr:uid="{00000000-0005-0000-0000-000029030000}"/>
    <cellStyle name="Normal 4 2 4 2 9 2 2 4" xfId="29209" xr:uid="{00000000-0005-0000-0000-000030020000}"/>
    <cellStyle name="Normal 4 2 4 2 9 2 2 5" xfId="7753" xr:uid="{00000000-0005-0000-0000-000029030000}"/>
    <cellStyle name="Normal 4 2 4 2 9 2 2 6" xfId="34128" xr:uid="{6A1EB4EC-6609-4CDD-B598-905669A7176A}"/>
    <cellStyle name="Normal 4 2 4 2 9 2 3" xfId="10161" xr:uid="{00000000-0005-0000-0000-000029030000}"/>
    <cellStyle name="Normal 4 2 4 2 9 2 3 2" xfId="18459" xr:uid="{00000000-0005-0000-0000-000029030000}"/>
    <cellStyle name="Normal 4 2 4 2 9 2 4" xfId="14037" xr:uid="{00000000-0005-0000-0000-000013040000}"/>
    <cellStyle name="Normal 4 2 4 2 9 2 5" xfId="24208" xr:uid="{00000000-0005-0000-0000-000030020000}"/>
    <cellStyle name="Normal 4 2 4 2 9 2 6" xfId="5738" xr:uid="{00000000-0005-0000-0000-000013040000}"/>
    <cellStyle name="Normal 4 2 4 2 9 2 7" xfId="32312" xr:uid="{1E0B6689-711B-498C-8AF4-9DC1D4CD2350}"/>
    <cellStyle name="Normal 4 2 4 2 9 3" xfId="2707" xr:uid="{00000000-0005-0000-0000-000028030000}"/>
    <cellStyle name="Normal 4 2 4 2 9 3 2" xfId="11084" xr:uid="{00000000-0005-0000-0000-000028030000}"/>
    <cellStyle name="Normal 4 2 4 2 9 3 2 2" xfId="19382" xr:uid="{00000000-0005-0000-0000-000028030000}"/>
    <cellStyle name="Normal 4 2 4 2 9 3 2 3" xfId="27964" xr:uid="{00000000-0005-0000-0000-000030020000}"/>
    <cellStyle name="Normal 4 2 4 2 9 3 3" xfId="15228" xr:uid="{00000000-0005-0000-0000-000028030000}"/>
    <cellStyle name="Normal 4 2 4 2 9 3 4" xfId="23015" xr:uid="{00000000-0005-0000-0000-000030020000}"/>
    <cellStyle name="Normal 4 2 4 2 9 3 5" xfId="6930" xr:uid="{00000000-0005-0000-0000-000028030000}"/>
    <cellStyle name="Normal 4 2 4 2 9 3 6" xfId="33233" xr:uid="{ACEE3BDC-BACB-41B7-B833-F1F922B3D1BA}"/>
    <cellStyle name="Normal 4 2 4 2 9 4" xfId="9267" xr:uid="{00000000-0005-0000-0000-000028030000}"/>
    <cellStyle name="Normal 4 2 4 2 9 4 2" xfId="17565" xr:uid="{00000000-0005-0000-0000-000028030000}"/>
    <cellStyle name="Normal 4 2 4 2 9 4 2 2" xfId="30394" xr:uid="{00000000-0005-0000-0000-000030020000}"/>
    <cellStyle name="Normal 4 2 4 2 9 4 3" xfId="25393" xr:uid="{00000000-0005-0000-0000-000030020000}"/>
    <cellStyle name="Normal 4 2 4 2 9 5" xfId="13341" xr:uid="{00000000-0005-0000-0000-000012040000}"/>
    <cellStyle name="Normal 4 2 4 2 9 5 2" xfId="26679" xr:uid="{00000000-0005-0000-0000-000030020000}"/>
    <cellStyle name="Normal 4 2 4 2 9 6" xfId="21771" xr:uid="{00000000-0005-0000-0000-000030020000}"/>
    <cellStyle name="Normal 4 2 4 2 9 7" xfId="4971" xr:uid="{00000000-0005-0000-0000-000012040000}"/>
    <cellStyle name="Normal 4 2 4 2 9 8" xfId="31373" xr:uid="{86CB2237-9C51-4113-A358-501AA774EFBA}"/>
    <cellStyle name="Normal 4 2 4 20" xfId="8097" xr:uid="{00000000-0005-0000-0000-0000DB000000}"/>
    <cellStyle name="Normal 4 2 4 20 2" xfId="16394" xr:uid="{00000000-0005-0000-0000-0000DB000000}"/>
    <cellStyle name="Normal 4 2 4 21" xfId="8398" xr:uid="{00000000-0005-0000-0000-0000DB000000}"/>
    <cellStyle name="Normal 4 2 4 21 2" xfId="16695" xr:uid="{00000000-0005-0000-0000-0000DB000000}"/>
    <cellStyle name="Normal 4 2 4 22" xfId="8718" xr:uid="{00000000-0005-0000-0000-0000F0020000}"/>
    <cellStyle name="Normal 4 2 4 22 2" xfId="17016" xr:uid="{00000000-0005-0000-0000-0000F0020000}"/>
    <cellStyle name="Normal 4 2 4 23" xfId="12328" xr:uid="{00000000-0005-0000-0000-0000DB000000}"/>
    <cellStyle name="Normal 4 2 4 23 2" xfId="20626" xr:uid="{00000000-0005-0000-0000-0000DB000000}"/>
    <cellStyle name="Normal 4 2 4 24" xfId="12705" xr:uid="{00000000-0005-0000-0000-0000E3030000}"/>
    <cellStyle name="Normal 4 2 4 25" xfId="20923" xr:uid="{00000000-0005-0000-0000-0000DB000000}"/>
    <cellStyle name="Normal 4 2 4 26" xfId="4224" xr:uid="{00000000-0005-0000-0000-0000E3030000}"/>
    <cellStyle name="Normal 4 2 4 27" xfId="30812" xr:uid="{E0CC333A-C502-404F-9C3E-0EFD9FF1B865}"/>
    <cellStyle name="Normal 4 2 4 3" xfId="343" xr:uid="{00000000-0005-0000-0000-00002A030000}"/>
    <cellStyle name="Normal 4 2 4 3 10" xfId="1037" xr:uid="{00000000-0005-0000-0000-00002B030000}"/>
    <cellStyle name="Normal 4 2 4 3 10 2" xfId="1941" xr:uid="{00000000-0005-0000-0000-00002C030000}"/>
    <cellStyle name="Normal 4 2 4 3 10 2 2" xfId="3764" xr:uid="{00000000-0005-0000-0000-00002C030000}"/>
    <cellStyle name="Normal 4 2 4 3 10 2 2 2" xfId="20439" xr:uid="{00000000-0005-0000-0000-00002C030000}"/>
    <cellStyle name="Normal 4 2 4 3 10 2 2 3" xfId="29371" xr:uid="{00000000-0005-0000-0000-000032020000}"/>
    <cellStyle name="Normal 4 2 4 3 10 2 2 4" xfId="12141" xr:uid="{00000000-0005-0000-0000-00002C030000}"/>
    <cellStyle name="Normal 4 2 4 3 10 2 2 5" xfId="34290" xr:uid="{87789D00-EEAB-4DC9-B527-EDA8E140CF1D}"/>
    <cellStyle name="Normal 4 2 4 3 10 2 3" xfId="10323" xr:uid="{00000000-0005-0000-0000-00002C030000}"/>
    <cellStyle name="Normal 4 2 4 3 10 2 3 2" xfId="18621" xr:uid="{00000000-0005-0000-0000-00002C030000}"/>
    <cellStyle name="Normal 4 2 4 3 10 2 4" xfId="16212" xr:uid="{00000000-0005-0000-0000-00002C030000}"/>
    <cellStyle name="Normal 4 2 4 3 10 2 5" xfId="24370" xr:uid="{00000000-0005-0000-0000-000032020000}"/>
    <cellStyle name="Normal 4 2 4 3 10 2 6" xfId="7915" xr:uid="{00000000-0005-0000-0000-00002C030000}"/>
    <cellStyle name="Normal 4 2 4 3 10 2 7" xfId="32473" xr:uid="{DCB99165-2F44-4B0D-ADE0-7D0FFB937862}"/>
    <cellStyle name="Normal 4 2 4 3 10 3" xfId="2869" xr:uid="{00000000-0005-0000-0000-00002B030000}"/>
    <cellStyle name="Normal 4 2 4 3 10 3 2" xfId="11246" xr:uid="{00000000-0005-0000-0000-00002B030000}"/>
    <cellStyle name="Normal 4 2 4 3 10 3 2 2" xfId="19544" xr:uid="{00000000-0005-0000-0000-00002B030000}"/>
    <cellStyle name="Normal 4 2 4 3 10 3 2 3" xfId="28126" xr:uid="{00000000-0005-0000-0000-000032020000}"/>
    <cellStyle name="Normal 4 2 4 3 10 3 3" xfId="15390" xr:uid="{00000000-0005-0000-0000-00002B030000}"/>
    <cellStyle name="Normal 4 2 4 3 10 3 4" xfId="23177" xr:uid="{00000000-0005-0000-0000-000032020000}"/>
    <cellStyle name="Normal 4 2 4 3 10 3 5" xfId="7092" xr:uid="{00000000-0005-0000-0000-00002B030000}"/>
    <cellStyle name="Normal 4 2 4 3 10 3 6" xfId="33395" xr:uid="{ED93C769-1556-4EB9-B879-F13F71ABFFDB}"/>
    <cellStyle name="Normal 4 2 4 3 10 4" xfId="9429" xr:uid="{00000000-0005-0000-0000-00002B030000}"/>
    <cellStyle name="Normal 4 2 4 3 10 4 2" xfId="17727" xr:uid="{00000000-0005-0000-0000-00002B030000}"/>
    <cellStyle name="Normal 4 2 4 3 10 4 2 2" xfId="30556" xr:uid="{00000000-0005-0000-0000-000032020000}"/>
    <cellStyle name="Normal 4 2 4 3 10 4 3" xfId="25555" xr:uid="{00000000-0005-0000-0000-000032020000}"/>
    <cellStyle name="Normal 4 2 4 3 10 5" xfId="14199" xr:uid="{00000000-0005-0000-0000-000015040000}"/>
    <cellStyle name="Normal 4 2 4 3 10 5 2" xfId="26841" xr:uid="{00000000-0005-0000-0000-000032020000}"/>
    <cellStyle name="Normal 4 2 4 3 10 6" xfId="21933" xr:uid="{00000000-0005-0000-0000-000032020000}"/>
    <cellStyle name="Normal 4 2 4 3 10 7" xfId="5900" xr:uid="{00000000-0005-0000-0000-000015040000}"/>
    <cellStyle name="Normal 4 2 4 3 10 8" xfId="31534" xr:uid="{2B814DFC-DC7B-40C1-81FC-3769BE2295DD}"/>
    <cellStyle name="Normal 4 2 4 3 11" xfId="1112" xr:uid="{00000000-0005-0000-0000-00002D030000}"/>
    <cellStyle name="Normal 4 2 4 3 11 2" xfId="2015" xr:uid="{00000000-0005-0000-0000-00002E030000}"/>
    <cellStyle name="Normal 4 2 4 3 11 2 2" xfId="3836" xr:uid="{00000000-0005-0000-0000-00002E030000}"/>
    <cellStyle name="Normal 4 2 4 3 11 2 2 2" xfId="20511" xr:uid="{00000000-0005-0000-0000-00002E030000}"/>
    <cellStyle name="Normal 4 2 4 3 11 2 2 3" xfId="29443" xr:uid="{00000000-0005-0000-0000-000033020000}"/>
    <cellStyle name="Normal 4 2 4 3 11 2 2 4" xfId="12213" xr:uid="{00000000-0005-0000-0000-00002E030000}"/>
    <cellStyle name="Normal 4 2 4 3 11 2 2 5" xfId="34362" xr:uid="{079C3088-C88C-4DDA-A542-B18E59AD7110}"/>
    <cellStyle name="Normal 4 2 4 3 11 2 3" xfId="10395" xr:uid="{00000000-0005-0000-0000-00002E030000}"/>
    <cellStyle name="Normal 4 2 4 3 11 2 3 2" xfId="18693" xr:uid="{00000000-0005-0000-0000-00002E030000}"/>
    <cellStyle name="Normal 4 2 4 3 11 2 4" xfId="16284" xr:uid="{00000000-0005-0000-0000-00002E030000}"/>
    <cellStyle name="Normal 4 2 4 3 11 2 5" xfId="24442" xr:uid="{00000000-0005-0000-0000-000033020000}"/>
    <cellStyle name="Normal 4 2 4 3 11 2 6" xfId="7987" xr:uid="{00000000-0005-0000-0000-00002E030000}"/>
    <cellStyle name="Normal 4 2 4 3 11 2 7" xfId="32545" xr:uid="{31AA6B59-EE4C-4B3C-B393-C94519B1E0B0}"/>
    <cellStyle name="Normal 4 2 4 3 11 3" xfId="2941" xr:uid="{00000000-0005-0000-0000-00002D030000}"/>
    <cellStyle name="Normal 4 2 4 3 11 3 2" xfId="11318" xr:uid="{00000000-0005-0000-0000-00002D030000}"/>
    <cellStyle name="Normal 4 2 4 3 11 3 2 2" xfId="19616" xr:uid="{00000000-0005-0000-0000-00002D030000}"/>
    <cellStyle name="Normal 4 2 4 3 11 3 2 3" xfId="28198" xr:uid="{00000000-0005-0000-0000-000033020000}"/>
    <cellStyle name="Normal 4 2 4 3 11 3 3" xfId="15462" xr:uid="{00000000-0005-0000-0000-00002D030000}"/>
    <cellStyle name="Normal 4 2 4 3 11 3 4" xfId="23249" xr:uid="{00000000-0005-0000-0000-000033020000}"/>
    <cellStyle name="Normal 4 2 4 3 11 3 5" xfId="7164" xr:uid="{00000000-0005-0000-0000-00002D030000}"/>
    <cellStyle name="Normal 4 2 4 3 11 3 6" xfId="33467" xr:uid="{DCCD4838-A615-40EE-9A98-ECB83FC04D66}"/>
    <cellStyle name="Normal 4 2 4 3 11 4" xfId="9501" xr:uid="{00000000-0005-0000-0000-00002D030000}"/>
    <cellStyle name="Normal 4 2 4 3 11 4 2" xfId="17799" xr:uid="{00000000-0005-0000-0000-00002D030000}"/>
    <cellStyle name="Normal 4 2 4 3 11 4 2 2" xfId="30628" xr:uid="{00000000-0005-0000-0000-000033020000}"/>
    <cellStyle name="Normal 4 2 4 3 11 4 3" xfId="25627" xr:uid="{00000000-0005-0000-0000-000033020000}"/>
    <cellStyle name="Normal 4 2 4 3 11 5" xfId="14271" xr:uid="{00000000-0005-0000-0000-000016040000}"/>
    <cellStyle name="Normal 4 2 4 3 11 5 2" xfId="26913" xr:uid="{00000000-0005-0000-0000-000033020000}"/>
    <cellStyle name="Normal 4 2 4 3 11 6" xfId="22005" xr:uid="{00000000-0005-0000-0000-000033020000}"/>
    <cellStyle name="Normal 4 2 4 3 11 7" xfId="5972" xr:uid="{00000000-0005-0000-0000-000016040000}"/>
    <cellStyle name="Normal 4 2 4 3 11 8" xfId="31606" xr:uid="{F3695C05-D947-4721-BE64-6D4663535C29}"/>
    <cellStyle name="Normal 4 2 4 3 12" xfId="1274" xr:uid="{00000000-0005-0000-0000-00002F030000}"/>
    <cellStyle name="Normal 4 2 4 3 12 2" xfId="3101" xr:uid="{00000000-0005-0000-0000-00002F030000}"/>
    <cellStyle name="Normal 4 2 4 3 12 2 2" xfId="11478" xr:uid="{00000000-0005-0000-0000-00002F030000}"/>
    <cellStyle name="Normal 4 2 4 3 12 2 2 2" xfId="19776" xr:uid="{00000000-0005-0000-0000-00002F030000}"/>
    <cellStyle name="Normal 4 2 4 3 12 2 2 3" xfId="28711" xr:uid="{00000000-0005-0000-0000-000031020000}"/>
    <cellStyle name="Normal 4 2 4 3 12 2 3" xfId="15550" xr:uid="{00000000-0005-0000-0000-00002F030000}"/>
    <cellStyle name="Normal 4 2 4 3 12 2 4" xfId="23711" xr:uid="{00000000-0005-0000-0000-000031020000}"/>
    <cellStyle name="Normal 4 2 4 3 12 2 5" xfId="7253" xr:uid="{00000000-0005-0000-0000-00002F030000}"/>
    <cellStyle name="Normal 4 2 4 3 12 2 6" xfId="33627" xr:uid="{64697234-0AD9-428A-8BE9-064249E9BB5E}"/>
    <cellStyle name="Normal 4 2 4 3 12 3" xfId="9661" xr:uid="{00000000-0005-0000-0000-00002F030000}"/>
    <cellStyle name="Normal 4 2 4 3 12 3 2" xfId="17959" xr:uid="{00000000-0005-0000-0000-00002F030000}"/>
    <cellStyle name="Normal 4 2 4 3 12 3 2 2" xfId="27448" xr:uid="{00000000-0005-0000-0000-000031020000}"/>
    <cellStyle name="Normal 4 2 4 3 12 3 3" xfId="22517" xr:uid="{00000000-0005-0000-0000-000031020000}"/>
    <cellStyle name="Normal 4 2 4 3 12 4" xfId="13520" xr:uid="{00000000-0005-0000-0000-000017040000}"/>
    <cellStyle name="Normal 4 2 4 3 12 4 2" xfId="29897" xr:uid="{00000000-0005-0000-0000-000031020000}"/>
    <cellStyle name="Normal 4 2 4 3 12 4 3" xfId="24896" xr:uid="{00000000-0005-0000-0000-000031020000}"/>
    <cellStyle name="Normal 4 2 4 3 12 5" xfId="26162" xr:uid="{00000000-0005-0000-0000-000031020000}"/>
    <cellStyle name="Normal 4 2 4 3 12 6" xfId="21273" xr:uid="{00000000-0005-0000-0000-000031020000}"/>
    <cellStyle name="Normal 4 2 4 3 12 7" xfId="5237" xr:uid="{00000000-0005-0000-0000-000017040000}"/>
    <cellStyle name="Normal 4 2 4 3 12 8" xfId="31811" xr:uid="{B3780137-5C08-42DD-9435-00A3C4B18BDA}"/>
    <cellStyle name="Normal 4 2 4 3 13" xfId="2188" xr:uid="{00000000-0005-0000-0000-00002A030000}"/>
    <cellStyle name="Normal 4 2 4 3 13 2" xfId="10565" xr:uid="{00000000-0005-0000-0000-00002A030000}"/>
    <cellStyle name="Normal 4 2 4 3 13 2 2" xfId="18863" xr:uid="{00000000-0005-0000-0000-00002A030000}"/>
    <cellStyle name="Normal 4 2 4 3 13 2 3" xfId="28363" xr:uid="{00000000-0005-0000-0000-0000E4000000}"/>
    <cellStyle name="Normal 4 2 4 3 13 3" xfId="14350" xr:uid="{00000000-0005-0000-0000-0000E4000000}"/>
    <cellStyle name="Normal 4 2 4 3 13 4" xfId="23399" xr:uid="{00000000-0005-0000-0000-0000E4000000}"/>
    <cellStyle name="Normal 4 2 4 3 13 5" xfId="6052" xr:uid="{00000000-0005-0000-0000-0000E4000000}"/>
    <cellStyle name="Normal 4 2 4 3 13 6" xfId="32714" xr:uid="{6B7C7B7E-00F4-4A07-81C1-576C31FEA0A1}"/>
    <cellStyle name="Normal 4 2 4 3 14" xfId="6353" xr:uid="{00000000-0005-0000-0000-0000E4000000}"/>
    <cellStyle name="Normal 4 2 4 3 14 2" xfId="14651" xr:uid="{00000000-0005-0000-0000-0000E4000000}"/>
    <cellStyle name="Normal 4 2 4 3 14 2 2" xfId="27094" xr:uid="{00000000-0005-0000-0000-0000E4000000}"/>
    <cellStyle name="Normal 4 2 4 3 14 3" xfId="22169" xr:uid="{00000000-0005-0000-0000-0000E4000000}"/>
    <cellStyle name="Normal 4 2 4 3 15" xfId="8133" xr:uid="{00000000-0005-0000-0000-0000E4000000}"/>
    <cellStyle name="Normal 4 2 4 3 15 2" xfId="16430" xr:uid="{00000000-0005-0000-0000-0000E4000000}"/>
    <cellStyle name="Normal 4 2 4 3 15 2 2" xfId="29588" xr:uid="{00000000-0005-0000-0000-0000E4000000}"/>
    <cellStyle name="Normal 4 2 4 3 15 3" xfId="24587" xr:uid="{00000000-0005-0000-0000-0000E4000000}"/>
    <cellStyle name="Normal 4 2 4 3 16" xfId="8434" xr:uid="{00000000-0005-0000-0000-0000E4000000}"/>
    <cellStyle name="Normal 4 2 4 3 16 2" xfId="16731" xr:uid="{00000000-0005-0000-0000-0000E4000000}"/>
    <cellStyle name="Normal 4 2 4 3 16 3" xfId="25808" xr:uid="{00000000-0005-0000-0000-0000E4000000}"/>
    <cellStyle name="Normal 4 2 4 3 17" xfId="8767" xr:uid="{00000000-0005-0000-0000-00002A030000}"/>
    <cellStyle name="Normal 4 2 4 3 17 2" xfId="17065" xr:uid="{00000000-0005-0000-0000-00002A030000}"/>
    <cellStyle name="Normal 4 2 4 3 18" xfId="12364" xr:uid="{00000000-0005-0000-0000-0000E4000000}"/>
    <cellStyle name="Normal 4 2 4 3 18 2" xfId="20662" xr:uid="{00000000-0005-0000-0000-0000E4000000}"/>
    <cellStyle name="Normal 4 2 4 3 19" xfId="12806" xr:uid="{00000000-0005-0000-0000-000014040000}"/>
    <cellStyle name="Normal 4 2 4 3 2" xfId="436" xr:uid="{00000000-0005-0000-0000-000030030000}"/>
    <cellStyle name="Normal 4 2 4 3 2 10" xfId="21031" xr:uid="{00000000-0005-0000-0000-0000E5000000}"/>
    <cellStyle name="Normal 4 2 4 3 2 11" xfId="4707" xr:uid="{00000000-0005-0000-0000-000018040000}"/>
    <cellStyle name="Normal 4 2 4 3 2 12" xfId="30947" xr:uid="{9169F58A-58E1-4156-A6E7-CE34FA59A224}"/>
    <cellStyle name="Normal 4 2 4 3 2 2" xfId="1184" xr:uid="{00000000-0005-0000-0000-000031030000}"/>
    <cellStyle name="Normal 4 2 4 3 2 2 10" xfId="5309" xr:uid="{00000000-0005-0000-0000-000019040000}"/>
    <cellStyle name="Normal 4 2 4 3 2 2 11" xfId="31677" xr:uid="{2133A4B3-55D1-4016-8C0B-D26B339281F0}"/>
    <cellStyle name="Normal 4 2 4 3 2 2 2" xfId="2087" xr:uid="{00000000-0005-0000-0000-000032030000}"/>
    <cellStyle name="Normal 4 2 4 3 2 2 2 2" xfId="3908" xr:uid="{00000000-0005-0000-0000-000032030000}"/>
    <cellStyle name="Normal 4 2 4 3 2 2 2 2 2" xfId="12285" xr:uid="{00000000-0005-0000-0000-000032030000}"/>
    <cellStyle name="Normal 4 2 4 3 2 2 2 2 2 2" xfId="20583" xr:uid="{00000000-0005-0000-0000-000032030000}"/>
    <cellStyle name="Normal 4 2 4 3 2 2 2 2 2 3" xfId="29515" xr:uid="{00000000-0005-0000-0000-000035020000}"/>
    <cellStyle name="Normal 4 2 4 3 2 2 2 2 3" xfId="16356" xr:uid="{00000000-0005-0000-0000-000032030000}"/>
    <cellStyle name="Normal 4 2 4 3 2 2 2 2 4" xfId="24514" xr:uid="{00000000-0005-0000-0000-000035020000}"/>
    <cellStyle name="Normal 4 2 4 3 2 2 2 2 5" xfId="8059" xr:uid="{00000000-0005-0000-0000-000032030000}"/>
    <cellStyle name="Normal 4 2 4 3 2 2 2 2 6" xfId="34434" xr:uid="{8228F245-FD8B-4305-A254-7F5BDB93D0EC}"/>
    <cellStyle name="Normal 4 2 4 3 2 2 2 3" xfId="10467" xr:uid="{00000000-0005-0000-0000-000032030000}"/>
    <cellStyle name="Normal 4 2 4 3 2 2 2 3 2" xfId="18765" xr:uid="{00000000-0005-0000-0000-000032030000}"/>
    <cellStyle name="Normal 4 2 4 3 2 2 2 3 2 2" xfId="28270" xr:uid="{00000000-0005-0000-0000-000035020000}"/>
    <cellStyle name="Normal 4 2 4 3 2 2 2 3 3" xfId="23321" xr:uid="{00000000-0005-0000-0000-000035020000}"/>
    <cellStyle name="Normal 4 2 4 3 2 2 2 4" xfId="14566" xr:uid="{00000000-0005-0000-0000-0000E6000000}"/>
    <cellStyle name="Normal 4 2 4 3 2 2 2 4 2" xfId="30700" xr:uid="{00000000-0005-0000-0000-000035020000}"/>
    <cellStyle name="Normal 4 2 4 3 2 2 2 4 3" xfId="25699" xr:uid="{00000000-0005-0000-0000-000035020000}"/>
    <cellStyle name="Normal 4 2 4 3 2 2 2 5" xfId="26985" xr:uid="{00000000-0005-0000-0000-000035020000}"/>
    <cellStyle name="Normal 4 2 4 3 2 2 2 6" xfId="22077" xr:uid="{00000000-0005-0000-0000-000035020000}"/>
    <cellStyle name="Normal 4 2 4 3 2 2 2 7" xfId="6268" xr:uid="{00000000-0005-0000-0000-0000E6000000}"/>
    <cellStyle name="Normal 4 2 4 3 2 2 2 8" xfId="32616" xr:uid="{3E097F46-138B-4F2C-A108-E3F50D0D13AE}"/>
    <cellStyle name="Normal 4 2 4 3 2 2 3" xfId="3013" xr:uid="{00000000-0005-0000-0000-000031030000}"/>
    <cellStyle name="Normal 4 2 4 3 2 2 3 2" xfId="11390" xr:uid="{00000000-0005-0000-0000-000031030000}"/>
    <cellStyle name="Normal 4 2 4 3 2 2 3 2 2" xfId="19688" xr:uid="{00000000-0005-0000-0000-000031030000}"/>
    <cellStyle name="Normal 4 2 4 3 2 2 3 2 3" xfId="28579" xr:uid="{00000000-0005-0000-0000-0000E6000000}"/>
    <cellStyle name="Normal 4 2 4 3 2 2 3 3" xfId="14867" xr:uid="{00000000-0005-0000-0000-0000E6000000}"/>
    <cellStyle name="Normal 4 2 4 3 2 2 3 4" xfId="23615" xr:uid="{00000000-0005-0000-0000-0000E6000000}"/>
    <cellStyle name="Normal 4 2 4 3 2 2 3 5" xfId="6569" xr:uid="{00000000-0005-0000-0000-0000E6000000}"/>
    <cellStyle name="Normal 4 2 4 3 2 2 3 6" xfId="33539" xr:uid="{543670DF-A3D0-4C70-B5F3-A7D11FCA746D}"/>
    <cellStyle name="Normal 4 2 4 3 2 2 4" xfId="8349" xr:uid="{00000000-0005-0000-0000-0000E6000000}"/>
    <cellStyle name="Normal 4 2 4 3 2 2 4 2" xfId="16646" xr:uid="{00000000-0005-0000-0000-0000E6000000}"/>
    <cellStyle name="Normal 4 2 4 3 2 2 4 2 2" xfId="27310" xr:uid="{00000000-0005-0000-0000-0000E6000000}"/>
    <cellStyle name="Normal 4 2 4 3 2 2 4 3" xfId="22385" xr:uid="{00000000-0005-0000-0000-0000E6000000}"/>
    <cellStyle name="Normal 4 2 4 3 2 2 5" xfId="8650" xr:uid="{00000000-0005-0000-0000-0000E6000000}"/>
    <cellStyle name="Normal 4 2 4 3 2 2 5 2" xfId="16947" xr:uid="{00000000-0005-0000-0000-0000E6000000}"/>
    <cellStyle name="Normal 4 2 4 3 2 2 5 2 2" xfId="29804" xr:uid="{00000000-0005-0000-0000-0000E6000000}"/>
    <cellStyle name="Normal 4 2 4 3 2 2 5 3" xfId="24803" xr:uid="{00000000-0005-0000-0000-0000E6000000}"/>
    <cellStyle name="Normal 4 2 4 3 2 2 6" xfId="9573" xr:uid="{00000000-0005-0000-0000-000031030000}"/>
    <cellStyle name="Normal 4 2 4 3 2 2 6 2" xfId="17871" xr:uid="{00000000-0005-0000-0000-000031030000}"/>
    <cellStyle name="Normal 4 2 4 3 2 2 6 3" xfId="26024" xr:uid="{00000000-0005-0000-0000-0000E6000000}"/>
    <cellStyle name="Normal 4 2 4 3 2 2 7" xfId="12580" xr:uid="{00000000-0005-0000-0000-0000E6000000}"/>
    <cellStyle name="Normal 4 2 4 3 2 2 7 2" xfId="20878" xr:uid="{00000000-0005-0000-0000-0000E6000000}"/>
    <cellStyle name="Normal 4 2 4 3 2 2 8" xfId="13608" xr:uid="{00000000-0005-0000-0000-000019040000}"/>
    <cellStyle name="Normal 4 2 4 3 2 2 9" xfId="21175" xr:uid="{00000000-0005-0000-0000-0000E6000000}"/>
    <cellStyle name="Normal 4 2 4 3 2 3" xfId="1347" xr:uid="{00000000-0005-0000-0000-000033030000}"/>
    <cellStyle name="Normal 4 2 4 3 2 3 2" xfId="3173" xr:uid="{00000000-0005-0000-0000-000033030000}"/>
    <cellStyle name="Normal 4 2 4 3 2 3 2 2" xfId="11550" xr:uid="{00000000-0005-0000-0000-000033030000}"/>
    <cellStyle name="Normal 4 2 4 3 2 3 2 2 2" xfId="19848" xr:uid="{00000000-0005-0000-0000-000033030000}"/>
    <cellStyle name="Normal 4 2 4 3 2 3 2 2 3" xfId="28784" xr:uid="{00000000-0005-0000-0000-000034020000}"/>
    <cellStyle name="Normal 4 2 4 3 2 3 2 3" xfId="15622" xr:uid="{00000000-0005-0000-0000-000033030000}"/>
    <cellStyle name="Normal 4 2 4 3 2 3 2 4" xfId="23783" xr:uid="{00000000-0005-0000-0000-000034020000}"/>
    <cellStyle name="Normal 4 2 4 3 2 3 2 5" xfId="7325" xr:uid="{00000000-0005-0000-0000-000033030000}"/>
    <cellStyle name="Normal 4 2 4 3 2 3 2 6" xfId="33699" xr:uid="{47C7D129-5268-45E8-BF1A-A6FD2967C016}"/>
    <cellStyle name="Normal 4 2 4 3 2 3 3" xfId="9733" xr:uid="{00000000-0005-0000-0000-000033030000}"/>
    <cellStyle name="Normal 4 2 4 3 2 3 3 2" xfId="18031" xr:uid="{00000000-0005-0000-0000-000033030000}"/>
    <cellStyle name="Normal 4 2 4 3 2 3 3 2 2" xfId="27539" xr:uid="{00000000-0005-0000-0000-000034020000}"/>
    <cellStyle name="Normal 4 2 4 3 2 3 3 3" xfId="22590" xr:uid="{00000000-0005-0000-0000-000034020000}"/>
    <cellStyle name="Normal 4 2 4 3 2 3 4" xfId="14422" xr:uid="{00000000-0005-0000-0000-0000E5000000}"/>
    <cellStyle name="Normal 4 2 4 3 2 3 4 2" xfId="29969" xr:uid="{00000000-0005-0000-0000-000034020000}"/>
    <cellStyle name="Normal 4 2 4 3 2 3 4 3" xfId="24968" xr:uid="{00000000-0005-0000-0000-000034020000}"/>
    <cellStyle name="Normal 4 2 4 3 2 3 5" xfId="26253" xr:uid="{00000000-0005-0000-0000-000034020000}"/>
    <cellStyle name="Normal 4 2 4 3 2 3 6" xfId="21345" xr:uid="{00000000-0005-0000-0000-000034020000}"/>
    <cellStyle name="Normal 4 2 4 3 2 3 7" xfId="6124" xr:uid="{00000000-0005-0000-0000-0000E5000000}"/>
    <cellStyle name="Normal 4 2 4 3 2 3 8" xfId="31883" xr:uid="{D00A7731-79D7-4E45-8090-5ED0BCED1135}"/>
    <cellStyle name="Normal 4 2 4 3 2 4" xfId="2277" xr:uid="{00000000-0005-0000-0000-000030030000}"/>
    <cellStyle name="Normal 4 2 4 3 2 4 2" xfId="10654" xr:uid="{00000000-0005-0000-0000-000030030000}"/>
    <cellStyle name="Normal 4 2 4 3 2 4 2 2" xfId="18952" xr:uid="{00000000-0005-0000-0000-000030030000}"/>
    <cellStyle name="Normal 4 2 4 3 2 4 2 3" xfId="28435" xr:uid="{00000000-0005-0000-0000-0000E5000000}"/>
    <cellStyle name="Normal 4 2 4 3 2 4 3" xfId="14723" xr:uid="{00000000-0005-0000-0000-0000E5000000}"/>
    <cellStyle name="Normal 4 2 4 3 2 4 4" xfId="23471" xr:uid="{00000000-0005-0000-0000-0000E5000000}"/>
    <cellStyle name="Normal 4 2 4 3 2 4 5" xfId="6425" xr:uid="{00000000-0005-0000-0000-0000E5000000}"/>
    <cellStyle name="Normal 4 2 4 3 2 4 6" xfId="32803" xr:uid="{F5FA09E2-D12F-4219-B987-D9A5C5EBEF7A}"/>
    <cellStyle name="Normal 4 2 4 3 2 5" xfId="8205" xr:uid="{00000000-0005-0000-0000-0000E5000000}"/>
    <cellStyle name="Normal 4 2 4 3 2 5 2" xfId="16502" xr:uid="{00000000-0005-0000-0000-0000E5000000}"/>
    <cellStyle name="Normal 4 2 4 3 2 5 2 2" xfId="27166" xr:uid="{00000000-0005-0000-0000-0000E5000000}"/>
    <cellStyle name="Normal 4 2 4 3 2 5 3" xfId="22241" xr:uid="{00000000-0005-0000-0000-0000E5000000}"/>
    <cellStyle name="Normal 4 2 4 3 2 6" xfId="8506" xr:uid="{00000000-0005-0000-0000-0000E5000000}"/>
    <cellStyle name="Normal 4 2 4 3 2 6 2" xfId="16803" xr:uid="{00000000-0005-0000-0000-0000E5000000}"/>
    <cellStyle name="Normal 4 2 4 3 2 6 2 2" xfId="29660" xr:uid="{00000000-0005-0000-0000-0000E5000000}"/>
    <cellStyle name="Normal 4 2 4 3 2 6 3" xfId="24659" xr:uid="{00000000-0005-0000-0000-0000E5000000}"/>
    <cellStyle name="Normal 4 2 4 3 2 7" xfId="8839" xr:uid="{00000000-0005-0000-0000-000030030000}"/>
    <cellStyle name="Normal 4 2 4 3 2 7 2" xfId="17137" xr:uid="{00000000-0005-0000-0000-000030030000}"/>
    <cellStyle name="Normal 4 2 4 3 2 7 3" xfId="25880" xr:uid="{00000000-0005-0000-0000-0000E5000000}"/>
    <cellStyle name="Normal 4 2 4 3 2 8" xfId="12436" xr:uid="{00000000-0005-0000-0000-0000E5000000}"/>
    <cellStyle name="Normal 4 2 4 3 2 8 2" xfId="20734" xr:uid="{00000000-0005-0000-0000-0000E5000000}"/>
    <cellStyle name="Normal 4 2 4 3 2 9" xfId="13212" xr:uid="{00000000-0005-0000-0000-000018040000}"/>
    <cellStyle name="Normal 4 2 4 3 20" xfId="20959" xr:uid="{00000000-0005-0000-0000-0000E4000000}"/>
    <cellStyle name="Normal 4 2 4 3 21" xfId="4312" xr:uid="{00000000-0005-0000-0000-000014040000}"/>
    <cellStyle name="Normal 4 2 4 3 22" xfId="30857" xr:uid="{A32816EA-2C90-4279-B26F-1F369FDD63E6}"/>
    <cellStyle name="Normal 4 2 4 3 3" xfId="510" xr:uid="{00000000-0005-0000-0000-000034030000}"/>
    <cellStyle name="Normal 4 2 4 3 3 10" xfId="21103" xr:uid="{00000000-0005-0000-0000-0000E7000000}"/>
    <cellStyle name="Normal 4 2 4 3 3 11" xfId="4916" xr:uid="{00000000-0005-0000-0000-00001A040000}"/>
    <cellStyle name="Normal 4 2 4 3 3 12" xfId="31020" xr:uid="{FDFABD8E-DEE7-48D9-A003-F259E97D5A6B}"/>
    <cellStyle name="Normal 4 2 4 3 3 2" xfId="1421" xr:uid="{00000000-0005-0000-0000-000035030000}"/>
    <cellStyle name="Normal 4 2 4 3 3 2 2" xfId="3246" xr:uid="{00000000-0005-0000-0000-000035030000}"/>
    <cellStyle name="Normal 4 2 4 3 3 2 2 2" xfId="11623" xr:uid="{00000000-0005-0000-0000-000035030000}"/>
    <cellStyle name="Normal 4 2 4 3 3 2 2 2 2" xfId="19921" xr:uid="{00000000-0005-0000-0000-000035030000}"/>
    <cellStyle name="Normal 4 2 4 3 3 2 2 2 3" xfId="28857" xr:uid="{00000000-0005-0000-0000-000036020000}"/>
    <cellStyle name="Normal 4 2 4 3 3 2 2 3" xfId="15695" xr:uid="{00000000-0005-0000-0000-000035030000}"/>
    <cellStyle name="Normal 4 2 4 3 3 2 2 4" xfId="23856" xr:uid="{00000000-0005-0000-0000-000036020000}"/>
    <cellStyle name="Normal 4 2 4 3 3 2 2 5" xfId="7398" xr:uid="{00000000-0005-0000-0000-000035030000}"/>
    <cellStyle name="Normal 4 2 4 3 3 2 2 6" xfId="33772" xr:uid="{7BB76587-B39B-4309-97B3-D6C9FAB2C2D7}"/>
    <cellStyle name="Normal 4 2 4 3 3 2 3" xfId="9806" xr:uid="{00000000-0005-0000-0000-000035030000}"/>
    <cellStyle name="Normal 4 2 4 3 3 2 3 2" xfId="18104" xr:uid="{00000000-0005-0000-0000-000035030000}"/>
    <cellStyle name="Normal 4 2 4 3 3 2 3 2 2" xfId="27612" xr:uid="{00000000-0005-0000-0000-000036020000}"/>
    <cellStyle name="Normal 4 2 4 3 3 2 3 3" xfId="22663" xr:uid="{00000000-0005-0000-0000-000036020000}"/>
    <cellStyle name="Normal 4 2 4 3 3 2 4" xfId="13681" xr:uid="{00000000-0005-0000-0000-00001B040000}"/>
    <cellStyle name="Normal 4 2 4 3 3 2 4 2" xfId="30042" xr:uid="{00000000-0005-0000-0000-000036020000}"/>
    <cellStyle name="Normal 4 2 4 3 3 2 4 3" xfId="25041" xr:uid="{00000000-0005-0000-0000-000036020000}"/>
    <cellStyle name="Normal 4 2 4 3 3 2 5" xfId="26326" xr:uid="{00000000-0005-0000-0000-000036020000}"/>
    <cellStyle name="Normal 4 2 4 3 3 2 6" xfId="21418" xr:uid="{00000000-0005-0000-0000-000036020000}"/>
    <cellStyle name="Normal 4 2 4 3 3 2 7" xfId="5382" xr:uid="{00000000-0005-0000-0000-00001B040000}"/>
    <cellStyle name="Normal 4 2 4 3 3 2 8" xfId="31956" xr:uid="{FCE013B2-6095-484E-962C-CCD2EC5C6D7B}"/>
    <cellStyle name="Normal 4 2 4 3 3 3" xfId="2350" xr:uid="{00000000-0005-0000-0000-000034030000}"/>
    <cellStyle name="Normal 4 2 4 3 3 3 2" xfId="10727" xr:uid="{00000000-0005-0000-0000-000034030000}"/>
    <cellStyle name="Normal 4 2 4 3 3 3 2 2" xfId="19025" xr:uid="{00000000-0005-0000-0000-000034030000}"/>
    <cellStyle name="Normal 4 2 4 3 3 3 2 3" xfId="28507" xr:uid="{00000000-0005-0000-0000-0000E7000000}"/>
    <cellStyle name="Normal 4 2 4 3 3 3 3" xfId="14494" xr:uid="{00000000-0005-0000-0000-0000E7000000}"/>
    <cellStyle name="Normal 4 2 4 3 3 3 4" xfId="23543" xr:uid="{00000000-0005-0000-0000-0000E7000000}"/>
    <cellStyle name="Normal 4 2 4 3 3 3 5" xfId="6196" xr:uid="{00000000-0005-0000-0000-0000E7000000}"/>
    <cellStyle name="Normal 4 2 4 3 3 3 6" xfId="32876" xr:uid="{378FF2F3-DAA1-4FAF-A749-3E84AB2E22F9}"/>
    <cellStyle name="Normal 4 2 4 3 3 4" xfId="6497" xr:uid="{00000000-0005-0000-0000-0000E7000000}"/>
    <cellStyle name="Normal 4 2 4 3 3 4 2" xfId="14795" xr:uid="{00000000-0005-0000-0000-0000E7000000}"/>
    <cellStyle name="Normal 4 2 4 3 3 4 2 2" xfId="27238" xr:uid="{00000000-0005-0000-0000-0000E7000000}"/>
    <cellStyle name="Normal 4 2 4 3 3 4 3" xfId="22313" xr:uid="{00000000-0005-0000-0000-0000E7000000}"/>
    <cellStyle name="Normal 4 2 4 3 3 5" xfId="8277" xr:uid="{00000000-0005-0000-0000-0000E7000000}"/>
    <cellStyle name="Normal 4 2 4 3 3 5 2" xfId="16574" xr:uid="{00000000-0005-0000-0000-0000E7000000}"/>
    <cellStyle name="Normal 4 2 4 3 3 5 2 2" xfId="29732" xr:uid="{00000000-0005-0000-0000-0000E7000000}"/>
    <cellStyle name="Normal 4 2 4 3 3 5 3" xfId="24731" xr:uid="{00000000-0005-0000-0000-0000E7000000}"/>
    <cellStyle name="Normal 4 2 4 3 3 6" xfId="8578" xr:uid="{00000000-0005-0000-0000-0000E7000000}"/>
    <cellStyle name="Normal 4 2 4 3 3 6 2" xfId="16875" xr:uid="{00000000-0005-0000-0000-0000E7000000}"/>
    <cellStyle name="Normal 4 2 4 3 3 6 3" xfId="25952" xr:uid="{00000000-0005-0000-0000-0000E7000000}"/>
    <cellStyle name="Normal 4 2 4 3 3 7" xfId="8912" xr:uid="{00000000-0005-0000-0000-000034030000}"/>
    <cellStyle name="Normal 4 2 4 3 3 7 2" xfId="17210" xr:uid="{00000000-0005-0000-0000-000034030000}"/>
    <cellStyle name="Normal 4 2 4 3 3 8" xfId="12508" xr:uid="{00000000-0005-0000-0000-0000E7000000}"/>
    <cellStyle name="Normal 4 2 4 3 3 8 2" xfId="20806" xr:uid="{00000000-0005-0000-0000-0000E7000000}"/>
    <cellStyle name="Normal 4 2 4 3 3 9" xfId="13286" xr:uid="{00000000-0005-0000-0000-00001A040000}"/>
    <cellStyle name="Normal 4 2 4 3 4" xfId="589" xr:uid="{00000000-0005-0000-0000-000036030000}"/>
    <cellStyle name="Normal 4 2 4 3 4 2" xfId="1495" xr:uid="{00000000-0005-0000-0000-000037030000}"/>
    <cellStyle name="Normal 4 2 4 3 4 2 2" xfId="3320" xr:uid="{00000000-0005-0000-0000-000037030000}"/>
    <cellStyle name="Normal 4 2 4 3 4 2 2 2" xfId="11697" xr:uid="{00000000-0005-0000-0000-000037030000}"/>
    <cellStyle name="Normal 4 2 4 3 4 2 2 2 2" xfId="19995" xr:uid="{00000000-0005-0000-0000-000037030000}"/>
    <cellStyle name="Normal 4 2 4 3 4 2 2 3" xfId="15769" xr:uid="{00000000-0005-0000-0000-000037030000}"/>
    <cellStyle name="Normal 4 2 4 3 4 2 2 4" xfId="28930" xr:uid="{00000000-0005-0000-0000-000037020000}"/>
    <cellStyle name="Normal 4 2 4 3 4 2 2 5" xfId="7472" xr:uid="{00000000-0005-0000-0000-000037030000}"/>
    <cellStyle name="Normal 4 2 4 3 4 2 2 6" xfId="33846" xr:uid="{516E641B-C54D-4E8F-8B1C-DF8EEAF203ED}"/>
    <cellStyle name="Normal 4 2 4 3 4 2 3" xfId="9880" xr:uid="{00000000-0005-0000-0000-000037030000}"/>
    <cellStyle name="Normal 4 2 4 3 4 2 3 2" xfId="18178" xr:uid="{00000000-0005-0000-0000-000037030000}"/>
    <cellStyle name="Normal 4 2 4 3 4 2 4" xfId="13755" xr:uid="{00000000-0005-0000-0000-00001D040000}"/>
    <cellStyle name="Normal 4 2 4 3 4 2 5" xfId="23929" xr:uid="{00000000-0005-0000-0000-000037020000}"/>
    <cellStyle name="Normal 4 2 4 3 4 2 6" xfId="5456" xr:uid="{00000000-0005-0000-0000-00001D040000}"/>
    <cellStyle name="Normal 4 2 4 3 4 2 7" xfId="32030" xr:uid="{1BF24987-BFDF-4225-917F-2C5CAB26A0F2}"/>
    <cellStyle name="Normal 4 2 4 3 4 3" xfId="2425" xr:uid="{00000000-0005-0000-0000-000036030000}"/>
    <cellStyle name="Normal 4 2 4 3 4 3 2" xfId="10802" xr:uid="{00000000-0005-0000-0000-000036030000}"/>
    <cellStyle name="Normal 4 2 4 3 4 3 2 2" xfId="19100" xr:uid="{00000000-0005-0000-0000-000036030000}"/>
    <cellStyle name="Normal 4 2 4 3 4 3 2 3" xfId="27685" xr:uid="{00000000-0005-0000-0000-000037020000}"/>
    <cellStyle name="Normal 4 2 4 3 4 3 3" xfId="14947" xr:uid="{00000000-0005-0000-0000-000036030000}"/>
    <cellStyle name="Normal 4 2 4 3 4 3 4" xfId="22736" xr:uid="{00000000-0005-0000-0000-000037020000}"/>
    <cellStyle name="Normal 4 2 4 3 4 3 5" xfId="6649" xr:uid="{00000000-0005-0000-0000-000036030000}"/>
    <cellStyle name="Normal 4 2 4 3 4 3 6" xfId="32951" xr:uid="{9E4A3F3B-9822-4C9C-B915-9BAB2736FA55}"/>
    <cellStyle name="Normal 4 2 4 3 4 4" xfId="8986" xr:uid="{00000000-0005-0000-0000-000036030000}"/>
    <cellStyle name="Normal 4 2 4 3 4 4 2" xfId="17284" xr:uid="{00000000-0005-0000-0000-000036030000}"/>
    <cellStyle name="Normal 4 2 4 3 4 4 2 2" xfId="30115" xr:uid="{00000000-0005-0000-0000-000037020000}"/>
    <cellStyle name="Normal 4 2 4 3 4 4 3" xfId="25114" xr:uid="{00000000-0005-0000-0000-000037020000}"/>
    <cellStyle name="Normal 4 2 4 3 4 5" xfId="13359" xr:uid="{00000000-0005-0000-0000-00001C040000}"/>
    <cellStyle name="Normal 4 2 4 3 4 5 2" xfId="26399" xr:uid="{00000000-0005-0000-0000-000037020000}"/>
    <cellStyle name="Normal 4 2 4 3 4 6" xfId="21492" xr:uid="{00000000-0005-0000-0000-000037020000}"/>
    <cellStyle name="Normal 4 2 4 3 4 7" xfId="4989" xr:uid="{00000000-0005-0000-0000-00001C040000}"/>
    <cellStyle name="Normal 4 2 4 3 4 8" xfId="31093" xr:uid="{3EA55420-B03A-43AD-88C1-692BA7B0991F}"/>
    <cellStyle name="Normal 4 2 4 3 5" xfId="661" xr:uid="{00000000-0005-0000-0000-000038030000}"/>
    <cellStyle name="Normal 4 2 4 3 5 2" xfId="1567" xr:uid="{00000000-0005-0000-0000-000039030000}"/>
    <cellStyle name="Normal 4 2 4 3 5 2 2" xfId="3392" xr:uid="{00000000-0005-0000-0000-000039030000}"/>
    <cellStyle name="Normal 4 2 4 3 5 2 2 2" xfId="11769" xr:uid="{00000000-0005-0000-0000-000039030000}"/>
    <cellStyle name="Normal 4 2 4 3 5 2 2 2 2" xfId="20067" xr:uid="{00000000-0005-0000-0000-000039030000}"/>
    <cellStyle name="Normal 4 2 4 3 5 2 2 3" xfId="15841" xr:uid="{00000000-0005-0000-0000-000039030000}"/>
    <cellStyle name="Normal 4 2 4 3 5 2 2 4" xfId="29001" xr:uid="{00000000-0005-0000-0000-000038020000}"/>
    <cellStyle name="Normal 4 2 4 3 5 2 2 5" xfId="7544" xr:uid="{00000000-0005-0000-0000-000039030000}"/>
    <cellStyle name="Normal 4 2 4 3 5 2 2 6" xfId="33918" xr:uid="{B6848116-4FB1-452B-BB7F-D49AB02C94EB}"/>
    <cellStyle name="Normal 4 2 4 3 5 2 3" xfId="9952" xr:uid="{00000000-0005-0000-0000-000039030000}"/>
    <cellStyle name="Normal 4 2 4 3 5 2 3 2" xfId="18250" xr:uid="{00000000-0005-0000-0000-000039030000}"/>
    <cellStyle name="Normal 4 2 4 3 5 2 4" xfId="13827" xr:uid="{00000000-0005-0000-0000-00001F040000}"/>
    <cellStyle name="Normal 4 2 4 3 5 2 5" xfId="24000" xr:uid="{00000000-0005-0000-0000-000038020000}"/>
    <cellStyle name="Normal 4 2 4 3 5 2 6" xfId="5528" xr:uid="{00000000-0005-0000-0000-00001F040000}"/>
    <cellStyle name="Normal 4 2 4 3 5 2 7" xfId="32102" xr:uid="{2F615BAD-C3CD-4ECA-BA55-57A86A10D097}"/>
    <cellStyle name="Normal 4 2 4 3 5 3" xfId="2497" xr:uid="{00000000-0005-0000-0000-000038030000}"/>
    <cellStyle name="Normal 4 2 4 3 5 3 2" xfId="10874" xr:uid="{00000000-0005-0000-0000-000038030000}"/>
    <cellStyle name="Normal 4 2 4 3 5 3 2 2" xfId="19172" xr:uid="{00000000-0005-0000-0000-000038030000}"/>
    <cellStyle name="Normal 4 2 4 3 5 3 2 3" xfId="27756" xr:uid="{00000000-0005-0000-0000-000038020000}"/>
    <cellStyle name="Normal 4 2 4 3 5 3 3" xfId="15019" xr:uid="{00000000-0005-0000-0000-000038030000}"/>
    <cellStyle name="Normal 4 2 4 3 5 3 4" xfId="22807" xr:uid="{00000000-0005-0000-0000-000038020000}"/>
    <cellStyle name="Normal 4 2 4 3 5 3 5" xfId="6721" xr:uid="{00000000-0005-0000-0000-000038030000}"/>
    <cellStyle name="Normal 4 2 4 3 5 3 6" xfId="33023" xr:uid="{0652F9EA-7422-4179-9A90-20586F3DB140}"/>
    <cellStyle name="Normal 4 2 4 3 5 4" xfId="9058" xr:uid="{00000000-0005-0000-0000-000038030000}"/>
    <cellStyle name="Normal 4 2 4 3 5 4 2" xfId="17356" xr:uid="{00000000-0005-0000-0000-000038030000}"/>
    <cellStyle name="Normal 4 2 4 3 5 4 2 2" xfId="30186" xr:uid="{00000000-0005-0000-0000-000038020000}"/>
    <cellStyle name="Normal 4 2 4 3 5 4 3" xfId="25185" xr:uid="{00000000-0005-0000-0000-000038020000}"/>
    <cellStyle name="Normal 4 2 4 3 5 5" xfId="13432" xr:uid="{00000000-0005-0000-0000-00001E040000}"/>
    <cellStyle name="Normal 4 2 4 3 5 5 2" xfId="26470" xr:uid="{00000000-0005-0000-0000-000038020000}"/>
    <cellStyle name="Normal 4 2 4 3 5 6" xfId="21563" xr:uid="{00000000-0005-0000-0000-000038020000}"/>
    <cellStyle name="Normal 4 2 4 3 5 7" xfId="5062" xr:uid="{00000000-0005-0000-0000-00001E040000}"/>
    <cellStyle name="Normal 4 2 4 3 5 8" xfId="31164" xr:uid="{4984A836-1074-4712-9643-5ED56DCF3D57}"/>
    <cellStyle name="Normal 4 2 4 3 6" xfId="734" xr:uid="{00000000-0005-0000-0000-00003A030000}"/>
    <cellStyle name="Normal 4 2 4 3 6 2" xfId="1639" xr:uid="{00000000-0005-0000-0000-00003B030000}"/>
    <cellStyle name="Normal 4 2 4 3 6 2 2" xfId="3464" xr:uid="{00000000-0005-0000-0000-00003B030000}"/>
    <cellStyle name="Normal 4 2 4 3 6 2 2 2" xfId="20139" xr:uid="{00000000-0005-0000-0000-00003B030000}"/>
    <cellStyle name="Normal 4 2 4 3 6 2 2 3" xfId="29073" xr:uid="{00000000-0005-0000-0000-000039020000}"/>
    <cellStyle name="Normal 4 2 4 3 6 2 2 4" xfId="11841" xr:uid="{00000000-0005-0000-0000-00003B030000}"/>
    <cellStyle name="Normal 4 2 4 3 6 2 2 5" xfId="33990" xr:uid="{4FFEA23D-8E09-41CD-B264-F37C76568C56}"/>
    <cellStyle name="Normal 4 2 4 3 6 2 3" xfId="10024" xr:uid="{00000000-0005-0000-0000-00003B030000}"/>
    <cellStyle name="Normal 4 2 4 3 6 2 3 2" xfId="18322" xr:uid="{00000000-0005-0000-0000-00003B030000}"/>
    <cellStyle name="Normal 4 2 4 3 6 2 4" xfId="15913" xr:uid="{00000000-0005-0000-0000-00003B030000}"/>
    <cellStyle name="Normal 4 2 4 3 6 2 5" xfId="24072" xr:uid="{00000000-0005-0000-0000-000039020000}"/>
    <cellStyle name="Normal 4 2 4 3 6 2 6" xfId="7616" xr:uid="{00000000-0005-0000-0000-00003B030000}"/>
    <cellStyle name="Normal 4 2 4 3 6 2 7" xfId="32174" xr:uid="{28341C5B-ED58-4758-A315-2CCE5E9E9A47}"/>
    <cellStyle name="Normal 4 2 4 3 6 3" xfId="2569" xr:uid="{00000000-0005-0000-0000-00003A030000}"/>
    <cellStyle name="Normal 4 2 4 3 6 3 2" xfId="10946" xr:uid="{00000000-0005-0000-0000-00003A030000}"/>
    <cellStyle name="Normal 4 2 4 3 6 3 2 2" xfId="19244" xr:uid="{00000000-0005-0000-0000-00003A030000}"/>
    <cellStyle name="Normal 4 2 4 3 6 3 2 3" xfId="27828" xr:uid="{00000000-0005-0000-0000-000039020000}"/>
    <cellStyle name="Normal 4 2 4 3 6 3 3" xfId="15091" xr:uid="{00000000-0005-0000-0000-00003A030000}"/>
    <cellStyle name="Normal 4 2 4 3 6 3 4" xfId="22879" xr:uid="{00000000-0005-0000-0000-000039020000}"/>
    <cellStyle name="Normal 4 2 4 3 6 3 5" xfId="6793" xr:uid="{00000000-0005-0000-0000-00003A030000}"/>
    <cellStyle name="Normal 4 2 4 3 6 3 6" xfId="33095" xr:uid="{F6D108F7-3C79-4039-A432-952272CB6EEF}"/>
    <cellStyle name="Normal 4 2 4 3 6 4" xfId="9130" xr:uid="{00000000-0005-0000-0000-00003A030000}"/>
    <cellStyle name="Normal 4 2 4 3 6 4 2" xfId="17428" xr:uid="{00000000-0005-0000-0000-00003A030000}"/>
    <cellStyle name="Normal 4 2 4 3 6 4 2 2" xfId="30258" xr:uid="{00000000-0005-0000-0000-000039020000}"/>
    <cellStyle name="Normal 4 2 4 3 6 4 3" xfId="25257" xr:uid="{00000000-0005-0000-0000-000039020000}"/>
    <cellStyle name="Normal 4 2 4 3 6 5" xfId="13899" xr:uid="{00000000-0005-0000-0000-000020040000}"/>
    <cellStyle name="Normal 4 2 4 3 6 5 2" xfId="26542" xr:uid="{00000000-0005-0000-0000-000039020000}"/>
    <cellStyle name="Normal 4 2 4 3 6 6" xfId="21635" xr:uid="{00000000-0005-0000-0000-000039020000}"/>
    <cellStyle name="Normal 4 2 4 3 6 7" xfId="5600" xr:uid="{00000000-0005-0000-0000-000020040000}"/>
    <cellStyle name="Normal 4 2 4 3 6 8" xfId="31236" xr:uid="{ECD215F2-D7A8-49B4-B5F1-2BF7CF235E27}"/>
    <cellStyle name="Normal 4 2 4 3 7" xfId="820" xr:uid="{00000000-0005-0000-0000-00003C030000}"/>
    <cellStyle name="Normal 4 2 4 3 7 2" xfId="1724" xr:uid="{00000000-0005-0000-0000-00003D030000}"/>
    <cellStyle name="Normal 4 2 4 3 7 2 2" xfId="3548" xr:uid="{00000000-0005-0000-0000-00003D030000}"/>
    <cellStyle name="Normal 4 2 4 3 7 2 2 2" xfId="20223" xr:uid="{00000000-0005-0000-0000-00003D030000}"/>
    <cellStyle name="Normal 4 2 4 3 7 2 2 3" xfId="29155" xr:uid="{00000000-0005-0000-0000-00003A020000}"/>
    <cellStyle name="Normal 4 2 4 3 7 2 2 4" xfId="11925" xr:uid="{00000000-0005-0000-0000-00003D030000}"/>
    <cellStyle name="Normal 4 2 4 3 7 2 2 5" xfId="34074" xr:uid="{C7F82477-FDAA-4E8F-9C5A-ABC759AFF89A}"/>
    <cellStyle name="Normal 4 2 4 3 7 2 3" xfId="10107" xr:uid="{00000000-0005-0000-0000-00003D030000}"/>
    <cellStyle name="Normal 4 2 4 3 7 2 3 2" xfId="18405" xr:uid="{00000000-0005-0000-0000-00003D030000}"/>
    <cellStyle name="Normal 4 2 4 3 7 2 4" xfId="15996" xr:uid="{00000000-0005-0000-0000-00003D030000}"/>
    <cellStyle name="Normal 4 2 4 3 7 2 5" xfId="24154" xr:uid="{00000000-0005-0000-0000-00003A020000}"/>
    <cellStyle name="Normal 4 2 4 3 7 2 6" xfId="7699" xr:uid="{00000000-0005-0000-0000-00003D030000}"/>
    <cellStyle name="Normal 4 2 4 3 7 2 7" xfId="32258" xr:uid="{E0F4ACFE-4109-40FC-8E75-A980BCB47A3D}"/>
    <cellStyle name="Normal 4 2 4 3 7 3" xfId="2653" xr:uid="{00000000-0005-0000-0000-00003C030000}"/>
    <cellStyle name="Normal 4 2 4 3 7 3 2" xfId="11030" xr:uid="{00000000-0005-0000-0000-00003C030000}"/>
    <cellStyle name="Normal 4 2 4 3 7 3 2 2" xfId="19328" xr:uid="{00000000-0005-0000-0000-00003C030000}"/>
    <cellStyle name="Normal 4 2 4 3 7 3 2 3" xfId="27910" xr:uid="{00000000-0005-0000-0000-00003A020000}"/>
    <cellStyle name="Normal 4 2 4 3 7 3 3" xfId="15174" xr:uid="{00000000-0005-0000-0000-00003C030000}"/>
    <cellStyle name="Normal 4 2 4 3 7 3 4" xfId="22961" xr:uid="{00000000-0005-0000-0000-00003A020000}"/>
    <cellStyle name="Normal 4 2 4 3 7 3 5" xfId="6876" xr:uid="{00000000-0005-0000-0000-00003C030000}"/>
    <cellStyle name="Normal 4 2 4 3 7 3 6" xfId="33179" xr:uid="{3EAF1D0D-1FDC-439E-91BE-F8D6171A6E7A}"/>
    <cellStyle name="Normal 4 2 4 3 7 4" xfId="9213" xr:uid="{00000000-0005-0000-0000-00003C030000}"/>
    <cellStyle name="Normal 4 2 4 3 7 4 2" xfId="17511" xr:uid="{00000000-0005-0000-0000-00003C030000}"/>
    <cellStyle name="Normal 4 2 4 3 7 4 2 2" xfId="30340" xr:uid="{00000000-0005-0000-0000-00003A020000}"/>
    <cellStyle name="Normal 4 2 4 3 7 4 3" xfId="25339" xr:uid="{00000000-0005-0000-0000-00003A020000}"/>
    <cellStyle name="Normal 4 2 4 3 7 5" xfId="13983" xr:uid="{00000000-0005-0000-0000-000021040000}"/>
    <cellStyle name="Normal 4 2 4 3 7 5 2" xfId="26625" xr:uid="{00000000-0005-0000-0000-00003A020000}"/>
    <cellStyle name="Normal 4 2 4 3 7 6" xfId="21717" xr:uid="{00000000-0005-0000-0000-00003A020000}"/>
    <cellStyle name="Normal 4 2 4 3 7 7" xfId="5684" xr:uid="{00000000-0005-0000-0000-000021040000}"/>
    <cellStyle name="Normal 4 2 4 3 7 8" xfId="31319" xr:uid="{1D06EAE2-E40C-4046-87B9-B24187DE7439}"/>
    <cellStyle name="Normal 4 2 4 3 8" xfId="892" xr:uid="{00000000-0005-0000-0000-00003E030000}"/>
    <cellStyle name="Normal 4 2 4 3 8 2" xfId="1796" xr:uid="{00000000-0005-0000-0000-00003F030000}"/>
    <cellStyle name="Normal 4 2 4 3 8 2 2" xfId="3620" xr:uid="{00000000-0005-0000-0000-00003F030000}"/>
    <cellStyle name="Normal 4 2 4 3 8 2 2 2" xfId="20295" xr:uid="{00000000-0005-0000-0000-00003F030000}"/>
    <cellStyle name="Normal 4 2 4 3 8 2 2 3" xfId="29227" xr:uid="{00000000-0005-0000-0000-00003B020000}"/>
    <cellStyle name="Normal 4 2 4 3 8 2 2 4" xfId="11997" xr:uid="{00000000-0005-0000-0000-00003F030000}"/>
    <cellStyle name="Normal 4 2 4 3 8 2 2 5" xfId="34146" xr:uid="{6905B79B-0ABB-4D0D-B8CC-80C356D14AC7}"/>
    <cellStyle name="Normal 4 2 4 3 8 2 3" xfId="10179" xr:uid="{00000000-0005-0000-0000-00003F030000}"/>
    <cellStyle name="Normal 4 2 4 3 8 2 3 2" xfId="18477" xr:uid="{00000000-0005-0000-0000-00003F030000}"/>
    <cellStyle name="Normal 4 2 4 3 8 2 4" xfId="16068" xr:uid="{00000000-0005-0000-0000-00003F030000}"/>
    <cellStyle name="Normal 4 2 4 3 8 2 5" xfId="24226" xr:uid="{00000000-0005-0000-0000-00003B020000}"/>
    <cellStyle name="Normal 4 2 4 3 8 2 6" xfId="7771" xr:uid="{00000000-0005-0000-0000-00003F030000}"/>
    <cellStyle name="Normal 4 2 4 3 8 2 7" xfId="32330" xr:uid="{8F27103A-E7D6-46A6-B542-DC5E1FE0AC63}"/>
    <cellStyle name="Normal 4 2 4 3 8 3" xfId="2725" xr:uid="{00000000-0005-0000-0000-00003E030000}"/>
    <cellStyle name="Normal 4 2 4 3 8 3 2" xfId="11102" xr:uid="{00000000-0005-0000-0000-00003E030000}"/>
    <cellStyle name="Normal 4 2 4 3 8 3 2 2" xfId="19400" xr:uid="{00000000-0005-0000-0000-00003E030000}"/>
    <cellStyle name="Normal 4 2 4 3 8 3 2 3" xfId="27982" xr:uid="{00000000-0005-0000-0000-00003B020000}"/>
    <cellStyle name="Normal 4 2 4 3 8 3 3" xfId="15246" xr:uid="{00000000-0005-0000-0000-00003E030000}"/>
    <cellStyle name="Normal 4 2 4 3 8 3 4" xfId="23033" xr:uid="{00000000-0005-0000-0000-00003B020000}"/>
    <cellStyle name="Normal 4 2 4 3 8 3 5" xfId="6948" xr:uid="{00000000-0005-0000-0000-00003E030000}"/>
    <cellStyle name="Normal 4 2 4 3 8 3 6" xfId="33251" xr:uid="{4F6EAC03-7660-46B4-8649-92E29465617F}"/>
    <cellStyle name="Normal 4 2 4 3 8 4" xfId="9285" xr:uid="{00000000-0005-0000-0000-00003E030000}"/>
    <cellStyle name="Normal 4 2 4 3 8 4 2" xfId="17583" xr:uid="{00000000-0005-0000-0000-00003E030000}"/>
    <cellStyle name="Normal 4 2 4 3 8 4 2 2" xfId="30412" xr:uid="{00000000-0005-0000-0000-00003B020000}"/>
    <cellStyle name="Normal 4 2 4 3 8 4 3" xfId="25411" xr:uid="{00000000-0005-0000-0000-00003B020000}"/>
    <cellStyle name="Normal 4 2 4 3 8 5" xfId="14055" xr:uid="{00000000-0005-0000-0000-000022040000}"/>
    <cellStyle name="Normal 4 2 4 3 8 5 2" xfId="26697" xr:uid="{00000000-0005-0000-0000-00003B020000}"/>
    <cellStyle name="Normal 4 2 4 3 8 6" xfId="21789" xr:uid="{00000000-0005-0000-0000-00003B020000}"/>
    <cellStyle name="Normal 4 2 4 3 8 7" xfId="5756" xr:uid="{00000000-0005-0000-0000-000022040000}"/>
    <cellStyle name="Normal 4 2 4 3 8 8" xfId="31391" xr:uid="{A73418F2-343D-4D2C-81CF-4C7EA58B9FF4}"/>
    <cellStyle name="Normal 4 2 4 3 9" xfId="965" xr:uid="{00000000-0005-0000-0000-000040030000}"/>
    <cellStyle name="Normal 4 2 4 3 9 2" xfId="1869" xr:uid="{00000000-0005-0000-0000-000041030000}"/>
    <cellStyle name="Normal 4 2 4 3 9 2 2" xfId="3692" xr:uid="{00000000-0005-0000-0000-000041030000}"/>
    <cellStyle name="Normal 4 2 4 3 9 2 2 2" xfId="20367" xr:uid="{00000000-0005-0000-0000-000041030000}"/>
    <cellStyle name="Normal 4 2 4 3 9 2 2 3" xfId="29299" xr:uid="{00000000-0005-0000-0000-00003C020000}"/>
    <cellStyle name="Normal 4 2 4 3 9 2 2 4" xfId="12069" xr:uid="{00000000-0005-0000-0000-000041030000}"/>
    <cellStyle name="Normal 4 2 4 3 9 2 2 5" xfId="34218" xr:uid="{8D7C4B9F-F457-4336-93C9-D3D85D3ECBF8}"/>
    <cellStyle name="Normal 4 2 4 3 9 2 3" xfId="10251" xr:uid="{00000000-0005-0000-0000-000041030000}"/>
    <cellStyle name="Normal 4 2 4 3 9 2 3 2" xfId="18549" xr:uid="{00000000-0005-0000-0000-000041030000}"/>
    <cellStyle name="Normal 4 2 4 3 9 2 4" xfId="16140" xr:uid="{00000000-0005-0000-0000-000041030000}"/>
    <cellStyle name="Normal 4 2 4 3 9 2 5" xfId="24298" xr:uid="{00000000-0005-0000-0000-00003C020000}"/>
    <cellStyle name="Normal 4 2 4 3 9 2 6" xfId="7843" xr:uid="{00000000-0005-0000-0000-000041030000}"/>
    <cellStyle name="Normal 4 2 4 3 9 2 7" xfId="32401" xr:uid="{88ECBDE3-78B3-4EC8-9730-8DCB59FD99BE}"/>
    <cellStyle name="Normal 4 2 4 3 9 3" xfId="2797" xr:uid="{00000000-0005-0000-0000-000040030000}"/>
    <cellStyle name="Normal 4 2 4 3 9 3 2" xfId="11174" xr:uid="{00000000-0005-0000-0000-000040030000}"/>
    <cellStyle name="Normal 4 2 4 3 9 3 2 2" xfId="19472" xr:uid="{00000000-0005-0000-0000-000040030000}"/>
    <cellStyle name="Normal 4 2 4 3 9 3 2 3" xfId="28054" xr:uid="{00000000-0005-0000-0000-00003C020000}"/>
    <cellStyle name="Normal 4 2 4 3 9 3 3" xfId="15318" xr:uid="{00000000-0005-0000-0000-000040030000}"/>
    <cellStyle name="Normal 4 2 4 3 9 3 4" xfId="23105" xr:uid="{00000000-0005-0000-0000-00003C020000}"/>
    <cellStyle name="Normal 4 2 4 3 9 3 5" xfId="7020" xr:uid="{00000000-0005-0000-0000-000040030000}"/>
    <cellStyle name="Normal 4 2 4 3 9 3 6" xfId="33323" xr:uid="{C9135DC3-3E65-4F0E-B50E-204E10BF011B}"/>
    <cellStyle name="Normal 4 2 4 3 9 4" xfId="9357" xr:uid="{00000000-0005-0000-0000-000040030000}"/>
    <cellStyle name="Normal 4 2 4 3 9 4 2" xfId="17655" xr:uid="{00000000-0005-0000-0000-000040030000}"/>
    <cellStyle name="Normal 4 2 4 3 9 4 2 2" xfId="30484" xr:uid="{00000000-0005-0000-0000-00003C020000}"/>
    <cellStyle name="Normal 4 2 4 3 9 4 3" xfId="25483" xr:uid="{00000000-0005-0000-0000-00003C020000}"/>
    <cellStyle name="Normal 4 2 4 3 9 5" xfId="14127" xr:uid="{00000000-0005-0000-0000-000023040000}"/>
    <cellStyle name="Normal 4 2 4 3 9 5 2" xfId="26769" xr:uid="{00000000-0005-0000-0000-00003C020000}"/>
    <cellStyle name="Normal 4 2 4 3 9 6" xfId="21861" xr:uid="{00000000-0005-0000-0000-00003C020000}"/>
    <cellStyle name="Normal 4 2 4 3 9 7" xfId="5828" xr:uid="{00000000-0005-0000-0000-000023040000}"/>
    <cellStyle name="Normal 4 2 4 3 9 8" xfId="31462" xr:uid="{5A105EFB-6440-432E-BEA6-017457D2664B}"/>
    <cellStyle name="Normal 4 2 4 4" xfId="400" xr:uid="{00000000-0005-0000-0000-000042030000}"/>
    <cellStyle name="Normal 4 2 4 4 10" xfId="20995" xr:uid="{00000000-0005-0000-0000-0000E8000000}"/>
    <cellStyle name="Normal 4 2 4 4 11" xfId="4343" xr:uid="{00000000-0005-0000-0000-000024040000}"/>
    <cellStyle name="Normal 4 2 4 4 12" xfId="30912" xr:uid="{6677A524-BFC4-4506-AC07-3AFD6F4E5147}"/>
    <cellStyle name="Normal 4 2 4 4 2" xfId="1148" xr:uid="{00000000-0005-0000-0000-000043030000}"/>
    <cellStyle name="Normal 4 2 4 4 2 10" xfId="5273" xr:uid="{00000000-0005-0000-0000-000025040000}"/>
    <cellStyle name="Normal 4 2 4 4 2 11" xfId="31642" xr:uid="{C19F4F48-7380-4FD2-B053-663C5DABF3EC}"/>
    <cellStyle name="Normal 4 2 4 4 2 2" xfId="2051" xr:uid="{00000000-0005-0000-0000-000044030000}"/>
    <cellStyle name="Normal 4 2 4 4 2 2 2" xfId="3872" xr:uid="{00000000-0005-0000-0000-000044030000}"/>
    <cellStyle name="Normal 4 2 4 4 2 2 2 2" xfId="12249" xr:uid="{00000000-0005-0000-0000-000044030000}"/>
    <cellStyle name="Normal 4 2 4 4 2 2 2 2 2" xfId="20547" xr:uid="{00000000-0005-0000-0000-000044030000}"/>
    <cellStyle name="Normal 4 2 4 4 2 2 2 2 3" xfId="29479" xr:uid="{00000000-0005-0000-0000-00003E020000}"/>
    <cellStyle name="Normal 4 2 4 4 2 2 2 3" xfId="16320" xr:uid="{00000000-0005-0000-0000-000044030000}"/>
    <cellStyle name="Normal 4 2 4 4 2 2 2 4" xfId="24478" xr:uid="{00000000-0005-0000-0000-00003E020000}"/>
    <cellStyle name="Normal 4 2 4 4 2 2 2 5" xfId="8023" xr:uid="{00000000-0005-0000-0000-000044030000}"/>
    <cellStyle name="Normal 4 2 4 4 2 2 2 6" xfId="34398" xr:uid="{7EE1B96E-4E0C-45D8-BE76-0F3708E9A1F4}"/>
    <cellStyle name="Normal 4 2 4 4 2 2 3" xfId="10431" xr:uid="{00000000-0005-0000-0000-000044030000}"/>
    <cellStyle name="Normal 4 2 4 4 2 2 3 2" xfId="18729" xr:uid="{00000000-0005-0000-0000-000044030000}"/>
    <cellStyle name="Normal 4 2 4 4 2 2 3 2 2" xfId="28234" xr:uid="{00000000-0005-0000-0000-00003E020000}"/>
    <cellStyle name="Normal 4 2 4 4 2 2 3 3" xfId="23285" xr:uid="{00000000-0005-0000-0000-00003E020000}"/>
    <cellStyle name="Normal 4 2 4 4 2 2 4" xfId="14530" xr:uid="{00000000-0005-0000-0000-0000E9000000}"/>
    <cellStyle name="Normal 4 2 4 4 2 2 4 2" xfId="30664" xr:uid="{00000000-0005-0000-0000-00003E020000}"/>
    <cellStyle name="Normal 4 2 4 4 2 2 4 3" xfId="25663" xr:uid="{00000000-0005-0000-0000-00003E020000}"/>
    <cellStyle name="Normal 4 2 4 4 2 2 5" xfId="26949" xr:uid="{00000000-0005-0000-0000-00003E020000}"/>
    <cellStyle name="Normal 4 2 4 4 2 2 6" xfId="22041" xr:uid="{00000000-0005-0000-0000-00003E020000}"/>
    <cellStyle name="Normal 4 2 4 4 2 2 7" xfId="6232" xr:uid="{00000000-0005-0000-0000-0000E9000000}"/>
    <cellStyle name="Normal 4 2 4 4 2 2 8" xfId="32581" xr:uid="{52CCB696-BBE2-49AE-99D3-452E471B18A6}"/>
    <cellStyle name="Normal 4 2 4 4 2 3" xfId="2977" xr:uid="{00000000-0005-0000-0000-000043030000}"/>
    <cellStyle name="Normal 4 2 4 4 2 3 2" xfId="11354" xr:uid="{00000000-0005-0000-0000-000043030000}"/>
    <cellStyle name="Normal 4 2 4 4 2 3 2 2" xfId="19652" xr:uid="{00000000-0005-0000-0000-000043030000}"/>
    <cellStyle name="Normal 4 2 4 4 2 3 2 3" xfId="28543" xr:uid="{00000000-0005-0000-0000-0000E9000000}"/>
    <cellStyle name="Normal 4 2 4 4 2 3 3" xfId="14831" xr:uid="{00000000-0005-0000-0000-0000E9000000}"/>
    <cellStyle name="Normal 4 2 4 4 2 3 4" xfId="23579" xr:uid="{00000000-0005-0000-0000-0000E9000000}"/>
    <cellStyle name="Normal 4 2 4 4 2 3 5" xfId="6533" xr:uid="{00000000-0005-0000-0000-0000E9000000}"/>
    <cellStyle name="Normal 4 2 4 4 2 3 6" xfId="33503" xr:uid="{862EF4D8-8902-427B-9A57-E51168BEDA75}"/>
    <cellStyle name="Normal 4 2 4 4 2 4" xfId="8313" xr:uid="{00000000-0005-0000-0000-0000E9000000}"/>
    <cellStyle name="Normal 4 2 4 4 2 4 2" xfId="16610" xr:uid="{00000000-0005-0000-0000-0000E9000000}"/>
    <cellStyle name="Normal 4 2 4 4 2 4 2 2" xfId="27274" xr:uid="{00000000-0005-0000-0000-0000E9000000}"/>
    <cellStyle name="Normal 4 2 4 4 2 4 3" xfId="22349" xr:uid="{00000000-0005-0000-0000-0000E9000000}"/>
    <cellStyle name="Normal 4 2 4 4 2 5" xfId="8614" xr:uid="{00000000-0005-0000-0000-0000E9000000}"/>
    <cellStyle name="Normal 4 2 4 4 2 5 2" xfId="16911" xr:uid="{00000000-0005-0000-0000-0000E9000000}"/>
    <cellStyle name="Normal 4 2 4 4 2 5 2 2" xfId="29768" xr:uid="{00000000-0005-0000-0000-0000E9000000}"/>
    <cellStyle name="Normal 4 2 4 4 2 5 3" xfId="24767" xr:uid="{00000000-0005-0000-0000-0000E9000000}"/>
    <cellStyle name="Normal 4 2 4 4 2 6" xfId="9537" xr:uid="{00000000-0005-0000-0000-000043030000}"/>
    <cellStyle name="Normal 4 2 4 4 2 6 2" xfId="17835" xr:uid="{00000000-0005-0000-0000-000043030000}"/>
    <cellStyle name="Normal 4 2 4 4 2 6 3" xfId="25988" xr:uid="{00000000-0005-0000-0000-0000E9000000}"/>
    <cellStyle name="Normal 4 2 4 4 2 7" xfId="12544" xr:uid="{00000000-0005-0000-0000-0000E9000000}"/>
    <cellStyle name="Normal 4 2 4 4 2 7 2" xfId="20842" xr:uid="{00000000-0005-0000-0000-0000E9000000}"/>
    <cellStyle name="Normal 4 2 4 4 2 8" xfId="13572" xr:uid="{00000000-0005-0000-0000-000025040000}"/>
    <cellStyle name="Normal 4 2 4 4 2 9" xfId="21139" xr:uid="{00000000-0005-0000-0000-0000E9000000}"/>
    <cellStyle name="Normal 4 2 4 4 3" xfId="1311" xr:uid="{00000000-0005-0000-0000-000045030000}"/>
    <cellStyle name="Normal 4 2 4 4 3 2" xfId="3137" xr:uid="{00000000-0005-0000-0000-000045030000}"/>
    <cellStyle name="Normal 4 2 4 4 3 2 2" xfId="11514" xr:uid="{00000000-0005-0000-0000-000045030000}"/>
    <cellStyle name="Normal 4 2 4 4 3 2 2 2" xfId="19812" xr:uid="{00000000-0005-0000-0000-000045030000}"/>
    <cellStyle name="Normal 4 2 4 4 3 2 2 3" xfId="28748" xr:uid="{00000000-0005-0000-0000-00003D020000}"/>
    <cellStyle name="Normal 4 2 4 4 3 2 3" xfId="15586" xr:uid="{00000000-0005-0000-0000-000045030000}"/>
    <cellStyle name="Normal 4 2 4 4 3 2 4" xfId="23747" xr:uid="{00000000-0005-0000-0000-00003D020000}"/>
    <cellStyle name="Normal 4 2 4 4 3 2 5" xfId="7289" xr:uid="{00000000-0005-0000-0000-000045030000}"/>
    <cellStyle name="Normal 4 2 4 4 3 2 6" xfId="33663" xr:uid="{D83B719B-D363-4B33-AE54-A6E662B44123}"/>
    <cellStyle name="Normal 4 2 4 4 3 3" xfId="9697" xr:uid="{00000000-0005-0000-0000-000045030000}"/>
    <cellStyle name="Normal 4 2 4 4 3 3 2" xfId="17995" xr:uid="{00000000-0005-0000-0000-000045030000}"/>
    <cellStyle name="Normal 4 2 4 4 3 3 2 2" xfId="27503" xr:uid="{00000000-0005-0000-0000-00003D020000}"/>
    <cellStyle name="Normal 4 2 4 4 3 3 3" xfId="22554" xr:uid="{00000000-0005-0000-0000-00003D020000}"/>
    <cellStyle name="Normal 4 2 4 4 3 4" xfId="14386" xr:uid="{00000000-0005-0000-0000-0000E8000000}"/>
    <cellStyle name="Normal 4 2 4 4 3 4 2" xfId="29933" xr:uid="{00000000-0005-0000-0000-00003D020000}"/>
    <cellStyle name="Normal 4 2 4 4 3 4 3" xfId="24932" xr:uid="{00000000-0005-0000-0000-00003D020000}"/>
    <cellStyle name="Normal 4 2 4 4 3 5" xfId="26217" xr:uid="{00000000-0005-0000-0000-00003D020000}"/>
    <cellStyle name="Normal 4 2 4 4 3 6" xfId="21309" xr:uid="{00000000-0005-0000-0000-00003D020000}"/>
    <cellStyle name="Normal 4 2 4 4 3 7" xfId="6088" xr:uid="{00000000-0005-0000-0000-0000E8000000}"/>
    <cellStyle name="Normal 4 2 4 4 3 8" xfId="31847" xr:uid="{986CC57B-0B70-48E5-8AC0-3949985A304A}"/>
    <cellStyle name="Normal 4 2 4 4 4" xfId="2241" xr:uid="{00000000-0005-0000-0000-000042030000}"/>
    <cellStyle name="Normal 4 2 4 4 4 2" xfId="10618" xr:uid="{00000000-0005-0000-0000-000042030000}"/>
    <cellStyle name="Normal 4 2 4 4 4 2 2" xfId="18916" xr:uid="{00000000-0005-0000-0000-000042030000}"/>
    <cellStyle name="Normal 4 2 4 4 4 2 3" xfId="28399" xr:uid="{00000000-0005-0000-0000-0000E8000000}"/>
    <cellStyle name="Normal 4 2 4 4 4 3" xfId="14687" xr:uid="{00000000-0005-0000-0000-0000E8000000}"/>
    <cellStyle name="Normal 4 2 4 4 4 4" xfId="23435" xr:uid="{00000000-0005-0000-0000-0000E8000000}"/>
    <cellStyle name="Normal 4 2 4 4 4 5" xfId="6389" xr:uid="{00000000-0005-0000-0000-0000E8000000}"/>
    <cellStyle name="Normal 4 2 4 4 4 6" xfId="32767" xr:uid="{0F2B81A4-C254-4029-8765-F46371147ABC}"/>
    <cellStyle name="Normal 4 2 4 4 5" xfId="8169" xr:uid="{00000000-0005-0000-0000-0000E8000000}"/>
    <cellStyle name="Normal 4 2 4 4 5 2" xfId="16466" xr:uid="{00000000-0005-0000-0000-0000E8000000}"/>
    <cellStyle name="Normal 4 2 4 4 5 2 2" xfId="27130" xr:uid="{00000000-0005-0000-0000-0000E8000000}"/>
    <cellStyle name="Normal 4 2 4 4 5 3" xfId="22205" xr:uid="{00000000-0005-0000-0000-0000E8000000}"/>
    <cellStyle name="Normal 4 2 4 4 6" xfId="8470" xr:uid="{00000000-0005-0000-0000-0000E8000000}"/>
    <cellStyle name="Normal 4 2 4 4 6 2" xfId="16767" xr:uid="{00000000-0005-0000-0000-0000E8000000}"/>
    <cellStyle name="Normal 4 2 4 4 6 2 2" xfId="29624" xr:uid="{00000000-0005-0000-0000-0000E8000000}"/>
    <cellStyle name="Normal 4 2 4 4 6 3" xfId="24623" xr:uid="{00000000-0005-0000-0000-0000E8000000}"/>
    <cellStyle name="Normal 4 2 4 4 7" xfId="8803" xr:uid="{00000000-0005-0000-0000-000042030000}"/>
    <cellStyle name="Normal 4 2 4 4 7 2" xfId="17101" xr:uid="{00000000-0005-0000-0000-000042030000}"/>
    <cellStyle name="Normal 4 2 4 4 7 3" xfId="25844" xr:uid="{00000000-0005-0000-0000-0000E8000000}"/>
    <cellStyle name="Normal 4 2 4 4 8" xfId="12400" xr:uid="{00000000-0005-0000-0000-0000E8000000}"/>
    <cellStyle name="Normal 4 2 4 4 8 2" xfId="20698" xr:uid="{00000000-0005-0000-0000-0000E8000000}"/>
    <cellStyle name="Normal 4 2 4 4 9" xfId="12849" xr:uid="{00000000-0005-0000-0000-000024040000}"/>
    <cellStyle name="Normal 4 2 4 5" xfId="474" xr:uid="{00000000-0005-0000-0000-000046030000}"/>
    <cellStyle name="Normal 4 2 4 5 10" xfId="21067" xr:uid="{00000000-0005-0000-0000-0000EA000000}"/>
    <cellStyle name="Normal 4 2 4 5 11" xfId="4370" xr:uid="{00000000-0005-0000-0000-000026040000}"/>
    <cellStyle name="Normal 4 2 4 5 12" xfId="30984" xr:uid="{6ACF3666-B7E0-46E7-932C-A6E1199094FB}"/>
    <cellStyle name="Normal 4 2 4 5 2" xfId="1385" xr:uid="{00000000-0005-0000-0000-000047030000}"/>
    <cellStyle name="Normal 4 2 4 5 2 2" xfId="3210" xr:uid="{00000000-0005-0000-0000-000047030000}"/>
    <cellStyle name="Normal 4 2 4 5 2 2 2" xfId="11587" xr:uid="{00000000-0005-0000-0000-000047030000}"/>
    <cellStyle name="Normal 4 2 4 5 2 2 2 2" xfId="19885" xr:uid="{00000000-0005-0000-0000-000047030000}"/>
    <cellStyle name="Normal 4 2 4 5 2 2 2 3" xfId="28821" xr:uid="{00000000-0005-0000-0000-00003F020000}"/>
    <cellStyle name="Normal 4 2 4 5 2 2 3" xfId="15659" xr:uid="{00000000-0005-0000-0000-000047030000}"/>
    <cellStyle name="Normal 4 2 4 5 2 2 4" xfId="23820" xr:uid="{00000000-0005-0000-0000-00003F020000}"/>
    <cellStyle name="Normal 4 2 4 5 2 2 5" xfId="7362" xr:uid="{00000000-0005-0000-0000-000047030000}"/>
    <cellStyle name="Normal 4 2 4 5 2 2 6" xfId="33736" xr:uid="{BE598674-65F6-48B8-A448-72DE0805F26A}"/>
    <cellStyle name="Normal 4 2 4 5 2 3" xfId="9770" xr:uid="{00000000-0005-0000-0000-000047030000}"/>
    <cellStyle name="Normal 4 2 4 5 2 3 2" xfId="18068" xr:uid="{00000000-0005-0000-0000-000047030000}"/>
    <cellStyle name="Normal 4 2 4 5 2 3 2 2" xfId="27576" xr:uid="{00000000-0005-0000-0000-00003F020000}"/>
    <cellStyle name="Normal 4 2 4 5 2 3 3" xfId="22627" xr:uid="{00000000-0005-0000-0000-00003F020000}"/>
    <cellStyle name="Normal 4 2 4 5 2 4" xfId="13645" xr:uid="{00000000-0005-0000-0000-000027040000}"/>
    <cellStyle name="Normal 4 2 4 5 2 4 2" xfId="30006" xr:uid="{00000000-0005-0000-0000-00003F020000}"/>
    <cellStyle name="Normal 4 2 4 5 2 4 3" xfId="25005" xr:uid="{00000000-0005-0000-0000-00003F020000}"/>
    <cellStyle name="Normal 4 2 4 5 2 5" xfId="26290" xr:uid="{00000000-0005-0000-0000-00003F020000}"/>
    <cellStyle name="Normal 4 2 4 5 2 6" xfId="21382" xr:uid="{00000000-0005-0000-0000-00003F020000}"/>
    <cellStyle name="Normal 4 2 4 5 2 7" xfId="5346" xr:uid="{00000000-0005-0000-0000-000027040000}"/>
    <cellStyle name="Normal 4 2 4 5 2 8" xfId="31920" xr:uid="{5311AF6C-16E8-4C3E-9CF8-464E55870A32}"/>
    <cellStyle name="Normal 4 2 4 5 3" xfId="2314" xr:uid="{00000000-0005-0000-0000-000046030000}"/>
    <cellStyle name="Normal 4 2 4 5 3 2" xfId="10691" xr:uid="{00000000-0005-0000-0000-000046030000}"/>
    <cellStyle name="Normal 4 2 4 5 3 2 2" xfId="18989" xr:uid="{00000000-0005-0000-0000-000046030000}"/>
    <cellStyle name="Normal 4 2 4 5 3 2 3" xfId="28471" xr:uid="{00000000-0005-0000-0000-0000EA000000}"/>
    <cellStyle name="Normal 4 2 4 5 3 3" xfId="14458" xr:uid="{00000000-0005-0000-0000-0000EA000000}"/>
    <cellStyle name="Normal 4 2 4 5 3 4" xfId="23507" xr:uid="{00000000-0005-0000-0000-0000EA000000}"/>
    <cellStyle name="Normal 4 2 4 5 3 5" xfId="6160" xr:uid="{00000000-0005-0000-0000-0000EA000000}"/>
    <cellStyle name="Normal 4 2 4 5 3 6" xfId="32840" xr:uid="{13A7414C-726C-4678-8FED-3AC513F9695C}"/>
    <cellStyle name="Normal 4 2 4 5 4" xfId="6461" xr:uid="{00000000-0005-0000-0000-0000EA000000}"/>
    <cellStyle name="Normal 4 2 4 5 4 2" xfId="14759" xr:uid="{00000000-0005-0000-0000-0000EA000000}"/>
    <cellStyle name="Normal 4 2 4 5 4 2 2" xfId="27202" xr:uid="{00000000-0005-0000-0000-0000EA000000}"/>
    <cellStyle name="Normal 4 2 4 5 4 3" xfId="22277" xr:uid="{00000000-0005-0000-0000-0000EA000000}"/>
    <cellStyle name="Normal 4 2 4 5 5" xfId="8241" xr:uid="{00000000-0005-0000-0000-0000EA000000}"/>
    <cellStyle name="Normal 4 2 4 5 5 2" xfId="16538" xr:uid="{00000000-0005-0000-0000-0000EA000000}"/>
    <cellStyle name="Normal 4 2 4 5 5 2 2" xfId="29696" xr:uid="{00000000-0005-0000-0000-0000EA000000}"/>
    <cellStyle name="Normal 4 2 4 5 5 3" xfId="24695" xr:uid="{00000000-0005-0000-0000-0000EA000000}"/>
    <cellStyle name="Normal 4 2 4 5 6" xfId="8542" xr:uid="{00000000-0005-0000-0000-0000EA000000}"/>
    <cellStyle name="Normal 4 2 4 5 6 2" xfId="16839" xr:uid="{00000000-0005-0000-0000-0000EA000000}"/>
    <cellStyle name="Normal 4 2 4 5 6 3" xfId="25916" xr:uid="{00000000-0005-0000-0000-0000EA000000}"/>
    <cellStyle name="Normal 4 2 4 5 7" xfId="8876" xr:uid="{00000000-0005-0000-0000-000046030000}"/>
    <cellStyle name="Normal 4 2 4 5 7 2" xfId="17174" xr:uid="{00000000-0005-0000-0000-000046030000}"/>
    <cellStyle name="Normal 4 2 4 5 8" xfId="12472" xr:uid="{00000000-0005-0000-0000-0000EA000000}"/>
    <cellStyle name="Normal 4 2 4 5 8 2" xfId="20770" xr:uid="{00000000-0005-0000-0000-0000EA000000}"/>
    <cellStyle name="Normal 4 2 4 5 9" xfId="12876" xr:uid="{00000000-0005-0000-0000-000026040000}"/>
    <cellStyle name="Normal 4 2 4 6" xfId="553" xr:uid="{00000000-0005-0000-0000-000048030000}"/>
    <cellStyle name="Normal 4 2 4 6 2" xfId="1459" xr:uid="{00000000-0005-0000-0000-000049030000}"/>
    <cellStyle name="Normal 4 2 4 6 2 2" xfId="3284" xr:uid="{00000000-0005-0000-0000-000049030000}"/>
    <cellStyle name="Normal 4 2 4 6 2 2 2" xfId="11661" xr:uid="{00000000-0005-0000-0000-000049030000}"/>
    <cellStyle name="Normal 4 2 4 6 2 2 2 2" xfId="19959" xr:uid="{00000000-0005-0000-0000-000049030000}"/>
    <cellStyle name="Normal 4 2 4 6 2 2 3" xfId="15733" xr:uid="{00000000-0005-0000-0000-000049030000}"/>
    <cellStyle name="Normal 4 2 4 6 2 2 4" xfId="28894" xr:uid="{00000000-0005-0000-0000-000040020000}"/>
    <cellStyle name="Normal 4 2 4 6 2 2 5" xfId="7436" xr:uid="{00000000-0005-0000-0000-000049030000}"/>
    <cellStyle name="Normal 4 2 4 6 2 2 6" xfId="33810" xr:uid="{FA669823-47FD-482D-A956-55D4D7E5BF55}"/>
    <cellStyle name="Normal 4 2 4 6 2 3" xfId="9844" xr:uid="{00000000-0005-0000-0000-000049030000}"/>
    <cellStyle name="Normal 4 2 4 6 2 3 2" xfId="18142" xr:uid="{00000000-0005-0000-0000-000049030000}"/>
    <cellStyle name="Normal 4 2 4 6 2 4" xfId="13719" xr:uid="{00000000-0005-0000-0000-000029040000}"/>
    <cellStyle name="Normal 4 2 4 6 2 5" xfId="23893" xr:uid="{00000000-0005-0000-0000-000040020000}"/>
    <cellStyle name="Normal 4 2 4 6 2 6" xfId="5420" xr:uid="{00000000-0005-0000-0000-000029040000}"/>
    <cellStyle name="Normal 4 2 4 6 2 7" xfId="31994" xr:uid="{3BB11202-F528-41A2-A7C1-1230F4308648}"/>
    <cellStyle name="Normal 4 2 4 6 3" xfId="2389" xr:uid="{00000000-0005-0000-0000-000048030000}"/>
    <cellStyle name="Normal 4 2 4 6 3 2" xfId="10766" xr:uid="{00000000-0005-0000-0000-000048030000}"/>
    <cellStyle name="Normal 4 2 4 6 3 2 2" xfId="19064" xr:uid="{00000000-0005-0000-0000-000048030000}"/>
    <cellStyle name="Normal 4 2 4 6 3 2 3" xfId="27649" xr:uid="{00000000-0005-0000-0000-000040020000}"/>
    <cellStyle name="Normal 4 2 4 6 3 3" xfId="14911" xr:uid="{00000000-0005-0000-0000-000048030000}"/>
    <cellStyle name="Normal 4 2 4 6 3 4" xfId="22700" xr:uid="{00000000-0005-0000-0000-000040020000}"/>
    <cellStyle name="Normal 4 2 4 6 3 5" xfId="6613" xr:uid="{00000000-0005-0000-0000-000048030000}"/>
    <cellStyle name="Normal 4 2 4 6 3 6" xfId="32915" xr:uid="{74CF62F4-B862-4659-BF52-91386BAD7430}"/>
    <cellStyle name="Normal 4 2 4 6 4" xfId="8950" xr:uid="{00000000-0005-0000-0000-000048030000}"/>
    <cellStyle name="Normal 4 2 4 6 4 2" xfId="17248" xr:uid="{00000000-0005-0000-0000-000048030000}"/>
    <cellStyle name="Normal 4 2 4 6 4 2 2" xfId="30079" xr:uid="{00000000-0005-0000-0000-000040020000}"/>
    <cellStyle name="Normal 4 2 4 6 4 3" xfId="25078" xr:uid="{00000000-0005-0000-0000-000040020000}"/>
    <cellStyle name="Normal 4 2 4 6 5" xfId="12894" xr:uid="{00000000-0005-0000-0000-000028040000}"/>
    <cellStyle name="Normal 4 2 4 6 5 2" xfId="26363" xr:uid="{00000000-0005-0000-0000-000040020000}"/>
    <cellStyle name="Normal 4 2 4 6 6" xfId="21456" xr:uid="{00000000-0005-0000-0000-000040020000}"/>
    <cellStyle name="Normal 4 2 4 6 7" xfId="4388" xr:uid="{00000000-0005-0000-0000-000028040000}"/>
    <cellStyle name="Normal 4 2 4 6 8" xfId="31057" xr:uid="{F3EE6B9E-7EC1-4BD5-B113-302F741D1F36}"/>
    <cellStyle name="Normal 4 2 4 7" xfId="625" xr:uid="{00000000-0005-0000-0000-00004A030000}"/>
    <cellStyle name="Normal 4 2 4 7 2" xfId="1531" xr:uid="{00000000-0005-0000-0000-00004B030000}"/>
    <cellStyle name="Normal 4 2 4 7 2 2" xfId="3356" xr:uid="{00000000-0005-0000-0000-00004B030000}"/>
    <cellStyle name="Normal 4 2 4 7 2 2 2" xfId="11733" xr:uid="{00000000-0005-0000-0000-00004B030000}"/>
    <cellStyle name="Normal 4 2 4 7 2 2 2 2" xfId="20031" xr:uid="{00000000-0005-0000-0000-00004B030000}"/>
    <cellStyle name="Normal 4 2 4 7 2 2 3" xfId="15805" xr:uid="{00000000-0005-0000-0000-00004B030000}"/>
    <cellStyle name="Normal 4 2 4 7 2 2 4" xfId="28966" xr:uid="{00000000-0005-0000-0000-000041020000}"/>
    <cellStyle name="Normal 4 2 4 7 2 2 5" xfId="7508" xr:uid="{00000000-0005-0000-0000-00004B030000}"/>
    <cellStyle name="Normal 4 2 4 7 2 2 6" xfId="33882" xr:uid="{6546ACAC-D1A1-420D-B09C-29C8351B9889}"/>
    <cellStyle name="Normal 4 2 4 7 2 3" xfId="9916" xr:uid="{00000000-0005-0000-0000-00004B030000}"/>
    <cellStyle name="Normal 4 2 4 7 2 3 2" xfId="18214" xr:uid="{00000000-0005-0000-0000-00004B030000}"/>
    <cellStyle name="Normal 4 2 4 7 2 4" xfId="13791" xr:uid="{00000000-0005-0000-0000-00002B040000}"/>
    <cellStyle name="Normal 4 2 4 7 2 5" xfId="23965" xr:uid="{00000000-0005-0000-0000-000041020000}"/>
    <cellStyle name="Normal 4 2 4 7 2 6" xfId="5492" xr:uid="{00000000-0005-0000-0000-00002B040000}"/>
    <cellStyle name="Normal 4 2 4 7 2 7" xfId="32066" xr:uid="{12BD144C-7CA1-4A8F-A6AF-785253B318B0}"/>
    <cellStyle name="Normal 4 2 4 7 3" xfId="2461" xr:uid="{00000000-0005-0000-0000-00004A030000}"/>
    <cellStyle name="Normal 4 2 4 7 3 2" xfId="10838" xr:uid="{00000000-0005-0000-0000-00004A030000}"/>
    <cellStyle name="Normal 4 2 4 7 3 2 2" xfId="19136" xr:uid="{00000000-0005-0000-0000-00004A030000}"/>
    <cellStyle name="Normal 4 2 4 7 3 2 3" xfId="27721" xr:uid="{00000000-0005-0000-0000-000041020000}"/>
    <cellStyle name="Normal 4 2 4 7 3 3" xfId="14983" xr:uid="{00000000-0005-0000-0000-00004A030000}"/>
    <cellStyle name="Normal 4 2 4 7 3 4" xfId="22772" xr:uid="{00000000-0005-0000-0000-000041020000}"/>
    <cellStyle name="Normal 4 2 4 7 3 5" xfId="6685" xr:uid="{00000000-0005-0000-0000-00004A030000}"/>
    <cellStyle name="Normal 4 2 4 7 3 6" xfId="32987" xr:uid="{FCC920A0-39E2-4184-A771-E23BCD5D8E13}"/>
    <cellStyle name="Normal 4 2 4 7 4" xfId="9022" xr:uid="{00000000-0005-0000-0000-00004A030000}"/>
    <cellStyle name="Normal 4 2 4 7 4 2" xfId="17320" xr:uid="{00000000-0005-0000-0000-00004A030000}"/>
    <cellStyle name="Normal 4 2 4 7 4 2 2" xfId="30151" xr:uid="{00000000-0005-0000-0000-000041020000}"/>
    <cellStyle name="Normal 4 2 4 7 4 3" xfId="25150" xr:uid="{00000000-0005-0000-0000-000041020000}"/>
    <cellStyle name="Normal 4 2 4 7 5" xfId="12918" xr:uid="{00000000-0005-0000-0000-00002A040000}"/>
    <cellStyle name="Normal 4 2 4 7 5 2" xfId="26435" xr:uid="{00000000-0005-0000-0000-000041020000}"/>
    <cellStyle name="Normal 4 2 4 7 6" xfId="21528" xr:uid="{00000000-0005-0000-0000-000041020000}"/>
    <cellStyle name="Normal 4 2 4 7 7" xfId="4413" xr:uid="{00000000-0005-0000-0000-00002A040000}"/>
    <cellStyle name="Normal 4 2 4 7 8" xfId="31129" xr:uid="{345C9527-D9A5-47FA-B2F2-694E43DC37A4}"/>
    <cellStyle name="Normal 4 2 4 8" xfId="698" xr:uid="{00000000-0005-0000-0000-00004C030000}"/>
    <cellStyle name="Normal 4 2 4 8 2" xfId="1603" xr:uid="{00000000-0005-0000-0000-00004D030000}"/>
    <cellStyle name="Normal 4 2 4 8 2 2" xfId="3428" xr:uid="{00000000-0005-0000-0000-00004D030000}"/>
    <cellStyle name="Normal 4 2 4 8 2 2 2" xfId="11805" xr:uid="{00000000-0005-0000-0000-00004D030000}"/>
    <cellStyle name="Normal 4 2 4 8 2 2 2 2" xfId="20103" xr:uid="{00000000-0005-0000-0000-00004D030000}"/>
    <cellStyle name="Normal 4 2 4 8 2 2 3" xfId="15877" xr:uid="{00000000-0005-0000-0000-00004D030000}"/>
    <cellStyle name="Normal 4 2 4 8 2 2 4" xfId="29037" xr:uid="{00000000-0005-0000-0000-000042020000}"/>
    <cellStyle name="Normal 4 2 4 8 2 2 5" xfId="7580" xr:uid="{00000000-0005-0000-0000-00004D030000}"/>
    <cellStyle name="Normal 4 2 4 8 2 2 6" xfId="33954" xr:uid="{A4DE47CE-099C-42C4-AA36-32E8AAAFE02C}"/>
    <cellStyle name="Normal 4 2 4 8 2 3" xfId="9988" xr:uid="{00000000-0005-0000-0000-00004D030000}"/>
    <cellStyle name="Normal 4 2 4 8 2 3 2" xfId="18286" xr:uid="{00000000-0005-0000-0000-00004D030000}"/>
    <cellStyle name="Normal 4 2 4 8 2 4" xfId="13863" xr:uid="{00000000-0005-0000-0000-00002D040000}"/>
    <cellStyle name="Normal 4 2 4 8 2 5" xfId="24036" xr:uid="{00000000-0005-0000-0000-000042020000}"/>
    <cellStyle name="Normal 4 2 4 8 2 6" xfId="5564" xr:uid="{00000000-0005-0000-0000-00002D040000}"/>
    <cellStyle name="Normal 4 2 4 8 2 7" xfId="32138" xr:uid="{1A9831AC-FFEE-4B33-9CF9-2BA1709A3A69}"/>
    <cellStyle name="Normal 4 2 4 8 3" xfId="2533" xr:uid="{00000000-0005-0000-0000-00004C030000}"/>
    <cellStyle name="Normal 4 2 4 8 3 2" xfId="10910" xr:uid="{00000000-0005-0000-0000-00004C030000}"/>
    <cellStyle name="Normal 4 2 4 8 3 2 2" xfId="19208" xr:uid="{00000000-0005-0000-0000-00004C030000}"/>
    <cellStyle name="Normal 4 2 4 8 3 2 3" xfId="27792" xr:uid="{00000000-0005-0000-0000-000042020000}"/>
    <cellStyle name="Normal 4 2 4 8 3 3" xfId="15055" xr:uid="{00000000-0005-0000-0000-00004C030000}"/>
    <cellStyle name="Normal 4 2 4 8 3 4" xfId="22843" xr:uid="{00000000-0005-0000-0000-000042020000}"/>
    <cellStyle name="Normal 4 2 4 8 3 5" xfId="6757" xr:uid="{00000000-0005-0000-0000-00004C030000}"/>
    <cellStyle name="Normal 4 2 4 8 3 6" xfId="33059" xr:uid="{ED7A1815-82A0-4032-9EEE-6D8A738499F3}"/>
    <cellStyle name="Normal 4 2 4 8 4" xfId="9094" xr:uid="{00000000-0005-0000-0000-00004C030000}"/>
    <cellStyle name="Normal 4 2 4 8 4 2" xfId="17392" xr:uid="{00000000-0005-0000-0000-00004C030000}"/>
    <cellStyle name="Normal 4 2 4 8 4 2 2" xfId="30222" xr:uid="{00000000-0005-0000-0000-000042020000}"/>
    <cellStyle name="Normal 4 2 4 8 4 3" xfId="25221" xr:uid="{00000000-0005-0000-0000-000042020000}"/>
    <cellStyle name="Normal 4 2 4 8 5" xfId="12951" xr:uid="{00000000-0005-0000-0000-00002C040000}"/>
    <cellStyle name="Normal 4 2 4 8 5 2" xfId="26506" xr:uid="{00000000-0005-0000-0000-000042020000}"/>
    <cellStyle name="Normal 4 2 4 8 6" xfId="21599" xr:uid="{00000000-0005-0000-0000-000042020000}"/>
    <cellStyle name="Normal 4 2 4 8 7" xfId="4446" xr:uid="{00000000-0005-0000-0000-00002C040000}"/>
    <cellStyle name="Normal 4 2 4 8 8" xfId="31200" xr:uid="{A12AC50C-119B-4F5A-8097-2227583461B3}"/>
    <cellStyle name="Normal 4 2 4 9" xfId="784" xr:uid="{00000000-0005-0000-0000-00004E030000}"/>
    <cellStyle name="Normal 4 2 4 9 2" xfId="1688" xr:uid="{00000000-0005-0000-0000-00004F030000}"/>
    <cellStyle name="Normal 4 2 4 9 2 2" xfId="3512" xr:uid="{00000000-0005-0000-0000-00004F030000}"/>
    <cellStyle name="Normal 4 2 4 9 2 2 2" xfId="11889" xr:uid="{00000000-0005-0000-0000-00004F030000}"/>
    <cellStyle name="Normal 4 2 4 9 2 2 2 2" xfId="20187" xr:uid="{00000000-0005-0000-0000-00004F030000}"/>
    <cellStyle name="Normal 4 2 4 9 2 2 3" xfId="15960" xr:uid="{00000000-0005-0000-0000-00004F030000}"/>
    <cellStyle name="Normal 4 2 4 9 2 2 4" xfId="29119" xr:uid="{00000000-0005-0000-0000-000043020000}"/>
    <cellStyle name="Normal 4 2 4 9 2 2 5" xfId="7663" xr:uid="{00000000-0005-0000-0000-00004F030000}"/>
    <cellStyle name="Normal 4 2 4 9 2 2 6" xfId="34038" xr:uid="{C610C4EF-2AFE-41EF-88FF-B592B62611AB}"/>
    <cellStyle name="Normal 4 2 4 9 2 3" xfId="10071" xr:uid="{00000000-0005-0000-0000-00004F030000}"/>
    <cellStyle name="Normal 4 2 4 9 2 3 2" xfId="18369" xr:uid="{00000000-0005-0000-0000-00004F030000}"/>
    <cellStyle name="Normal 4 2 4 9 2 4" xfId="13947" xr:uid="{00000000-0005-0000-0000-00002F040000}"/>
    <cellStyle name="Normal 4 2 4 9 2 5" xfId="24118" xr:uid="{00000000-0005-0000-0000-000043020000}"/>
    <cellStyle name="Normal 4 2 4 9 2 6" xfId="5648" xr:uid="{00000000-0005-0000-0000-00002F040000}"/>
    <cellStyle name="Normal 4 2 4 9 2 7" xfId="32222" xr:uid="{1B525762-0142-4A58-91B8-241060C03D74}"/>
    <cellStyle name="Normal 4 2 4 9 3" xfId="2617" xr:uid="{00000000-0005-0000-0000-00004E030000}"/>
    <cellStyle name="Normal 4 2 4 9 3 2" xfId="10994" xr:uid="{00000000-0005-0000-0000-00004E030000}"/>
    <cellStyle name="Normal 4 2 4 9 3 2 2" xfId="19292" xr:uid="{00000000-0005-0000-0000-00004E030000}"/>
    <cellStyle name="Normal 4 2 4 9 3 2 3" xfId="27874" xr:uid="{00000000-0005-0000-0000-000043020000}"/>
    <cellStyle name="Normal 4 2 4 9 3 3" xfId="15138" xr:uid="{00000000-0005-0000-0000-00004E030000}"/>
    <cellStyle name="Normal 4 2 4 9 3 4" xfId="22925" xr:uid="{00000000-0005-0000-0000-000043020000}"/>
    <cellStyle name="Normal 4 2 4 9 3 5" xfId="6840" xr:uid="{00000000-0005-0000-0000-00004E030000}"/>
    <cellStyle name="Normal 4 2 4 9 3 6" xfId="33143" xr:uid="{9DEE7BC8-A93A-4709-B370-AFB6C9789247}"/>
    <cellStyle name="Normal 4 2 4 9 4" xfId="9177" xr:uid="{00000000-0005-0000-0000-00004E030000}"/>
    <cellStyle name="Normal 4 2 4 9 4 2" xfId="17475" xr:uid="{00000000-0005-0000-0000-00004E030000}"/>
    <cellStyle name="Normal 4 2 4 9 4 2 2" xfId="30304" xr:uid="{00000000-0005-0000-0000-000043020000}"/>
    <cellStyle name="Normal 4 2 4 9 4 3" xfId="25303" xr:uid="{00000000-0005-0000-0000-000043020000}"/>
    <cellStyle name="Normal 4 2 4 9 5" xfId="13002" xr:uid="{00000000-0005-0000-0000-00002E040000}"/>
    <cellStyle name="Normal 4 2 4 9 5 2" xfId="26589" xr:uid="{00000000-0005-0000-0000-000043020000}"/>
    <cellStyle name="Normal 4 2 4 9 6" xfId="21681" xr:uid="{00000000-0005-0000-0000-000043020000}"/>
    <cellStyle name="Normal 4 2 4 9 7" xfId="4497" xr:uid="{00000000-0005-0000-0000-00002E040000}"/>
    <cellStyle name="Normal 4 2 4 9 8" xfId="31283" xr:uid="{F08DA245-942A-467E-AEB7-858EF662ECFF}"/>
    <cellStyle name="Normal 4 2 5" xfId="244" xr:uid="{00000000-0005-0000-0000-000050030000}"/>
    <cellStyle name="Normal 4 2 5 10" xfId="938" xr:uid="{00000000-0005-0000-0000-000051030000}"/>
    <cellStyle name="Normal 4 2 5 10 2" xfId="1842" xr:uid="{00000000-0005-0000-0000-000052030000}"/>
    <cellStyle name="Normal 4 2 5 10 2 2" xfId="3665" xr:uid="{00000000-0005-0000-0000-000052030000}"/>
    <cellStyle name="Normal 4 2 5 10 2 2 2" xfId="12042" xr:uid="{00000000-0005-0000-0000-000052030000}"/>
    <cellStyle name="Normal 4 2 5 10 2 2 2 2" xfId="20340" xr:uid="{00000000-0005-0000-0000-000052030000}"/>
    <cellStyle name="Normal 4 2 5 10 2 2 3" xfId="16113" xr:uid="{00000000-0005-0000-0000-000052030000}"/>
    <cellStyle name="Normal 4 2 5 10 2 2 4" xfId="29272" xr:uid="{00000000-0005-0000-0000-000045020000}"/>
    <cellStyle name="Normal 4 2 5 10 2 2 5" xfId="7816" xr:uid="{00000000-0005-0000-0000-000052030000}"/>
    <cellStyle name="Normal 4 2 5 10 2 2 6" xfId="34191" xr:uid="{F4E4567E-E520-46F0-A639-985744F4122E}"/>
    <cellStyle name="Normal 4 2 5 10 2 3" xfId="10224" xr:uid="{00000000-0005-0000-0000-000052030000}"/>
    <cellStyle name="Normal 4 2 5 10 2 3 2" xfId="18522" xr:uid="{00000000-0005-0000-0000-000052030000}"/>
    <cellStyle name="Normal 4 2 5 10 2 4" xfId="14100" xr:uid="{00000000-0005-0000-0000-000032040000}"/>
    <cellStyle name="Normal 4 2 5 10 2 5" xfId="24271" xr:uid="{00000000-0005-0000-0000-000045020000}"/>
    <cellStyle name="Normal 4 2 5 10 2 6" xfId="5801" xr:uid="{00000000-0005-0000-0000-000032040000}"/>
    <cellStyle name="Normal 4 2 5 10 2 7" xfId="32374" xr:uid="{C2DCBC2C-C7A8-417D-B4EA-F100F7ECB8D9}"/>
    <cellStyle name="Normal 4 2 5 10 3" xfId="2770" xr:uid="{00000000-0005-0000-0000-000051030000}"/>
    <cellStyle name="Normal 4 2 5 10 3 2" xfId="11147" xr:uid="{00000000-0005-0000-0000-000051030000}"/>
    <cellStyle name="Normal 4 2 5 10 3 2 2" xfId="19445" xr:uid="{00000000-0005-0000-0000-000051030000}"/>
    <cellStyle name="Normal 4 2 5 10 3 2 3" xfId="28027" xr:uid="{00000000-0005-0000-0000-000045020000}"/>
    <cellStyle name="Normal 4 2 5 10 3 3" xfId="15291" xr:uid="{00000000-0005-0000-0000-000051030000}"/>
    <cellStyle name="Normal 4 2 5 10 3 4" xfId="23078" xr:uid="{00000000-0005-0000-0000-000045020000}"/>
    <cellStyle name="Normal 4 2 5 10 3 5" xfId="6993" xr:uid="{00000000-0005-0000-0000-000051030000}"/>
    <cellStyle name="Normal 4 2 5 10 3 6" xfId="33296" xr:uid="{AFF93304-F4E9-4541-9A3B-6D0B06762BCB}"/>
    <cellStyle name="Normal 4 2 5 10 4" xfId="9330" xr:uid="{00000000-0005-0000-0000-000051030000}"/>
    <cellStyle name="Normal 4 2 5 10 4 2" xfId="17628" xr:uid="{00000000-0005-0000-0000-000051030000}"/>
    <cellStyle name="Normal 4 2 5 10 4 2 2" xfId="30457" xr:uid="{00000000-0005-0000-0000-000045020000}"/>
    <cellStyle name="Normal 4 2 5 10 4 3" xfId="25456" xr:uid="{00000000-0005-0000-0000-000045020000}"/>
    <cellStyle name="Normal 4 2 5 10 5" xfId="13185" xr:uid="{00000000-0005-0000-0000-000031040000}"/>
    <cellStyle name="Normal 4 2 5 10 5 2" xfId="26742" xr:uid="{00000000-0005-0000-0000-000045020000}"/>
    <cellStyle name="Normal 4 2 5 10 6" xfId="21834" xr:uid="{00000000-0005-0000-0000-000045020000}"/>
    <cellStyle name="Normal 4 2 5 10 7" xfId="4680" xr:uid="{00000000-0005-0000-0000-000031040000}"/>
    <cellStyle name="Normal 4 2 5 10 8" xfId="31435" xr:uid="{B848F835-5E1C-4B0F-A251-285C5C32C8BE}"/>
    <cellStyle name="Normal 4 2 5 11" xfId="1010" xr:uid="{00000000-0005-0000-0000-000053030000}"/>
    <cellStyle name="Normal 4 2 5 11 2" xfId="1914" xr:uid="{00000000-0005-0000-0000-000054030000}"/>
    <cellStyle name="Normal 4 2 5 11 2 2" xfId="3737" xr:uid="{00000000-0005-0000-0000-000054030000}"/>
    <cellStyle name="Normal 4 2 5 11 2 2 2" xfId="12114" xr:uid="{00000000-0005-0000-0000-000054030000}"/>
    <cellStyle name="Normal 4 2 5 11 2 2 2 2" xfId="20412" xr:uid="{00000000-0005-0000-0000-000054030000}"/>
    <cellStyle name="Normal 4 2 5 11 2 2 3" xfId="16185" xr:uid="{00000000-0005-0000-0000-000054030000}"/>
    <cellStyle name="Normal 4 2 5 11 2 2 4" xfId="29344" xr:uid="{00000000-0005-0000-0000-000046020000}"/>
    <cellStyle name="Normal 4 2 5 11 2 2 5" xfId="7888" xr:uid="{00000000-0005-0000-0000-000054030000}"/>
    <cellStyle name="Normal 4 2 5 11 2 2 6" xfId="34263" xr:uid="{F2EED98E-75A1-4B01-A51A-289E38FB8191}"/>
    <cellStyle name="Normal 4 2 5 11 2 3" xfId="10296" xr:uid="{00000000-0005-0000-0000-000054030000}"/>
    <cellStyle name="Normal 4 2 5 11 2 3 2" xfId="18594" xr:uid="{00000000-0005-0000-0000-000054030000}"/>
    <cellStyle name="Normal 4 2 5 11 2 4" xfId="14172" xr:uid="{00000000-0005-0000-0000-000034040000}"/>
    <cellStyle name="Normal 4 2 5 11 2 5" xfId="24343" xr:uid="{00000000-0005-0000-0000-000046020000}"/>
    <cellStyle name="Normal 4 2 5 11 2 6" xfId="5873" xr:uid="{00000000-0005-0000-0000-000034040000}"/>
    <cellStyle name="Normal 4 2 5 11 2 7" xfId="32446" xr:uid="{FDA9EA9C-533F-48E5-B86C-C2025ABBF9A2}"/>
    <cellStyle name="Normal 4 2 5 11 3" xfId="2842" xr:uid="{00000000-0005-0000-0000-000053030000}"/>
    <cellStyle name="Normal 4 2 5 11 3 2" xfId="11219" xr:uid="{00000000-0005-0000-0000-000053030000}"/>
    <cellStyle name="Normal 4 2 5 11 3 2 2" xfId="19517" xr:uid="{00000000-0005-0000-0000-000053030000}"/>
    <cellStyle name="Normal 4 2 5 11 3 2 3" xfId="28099" xr:uid="{00000000-0005-0000-0000-000046020000}"/>
    <cellStyle name="Normal 4 2 5 11 3 3" xfId="15363" xr:uid="{00000000-0005-0000-0000-000053030000}"/>
    <cellStyle name="Normal 4 2 5 11 3 4" xfId="23150" xr:uid="{00000000-0005-0000-0000-000046020000}"/>
    <cellStyle name="Normal 4 2 5 11 3 5" xfId="7065" xr:uid="{00000000-0005-0000-0000-000053030000}"/>
    <cellStyle name="Normal 4 2 5 11 3 6" xfId="33368" xr:uid="{61949747-7C19-465F-80D7-9ED46A4436A9}"/>
    <cellStyle name="Normal 4 2 5 11 4" xfId="9402" xr:uid="{00000000-0005-0000-0000-000053030000}"/>
    <cellStyle name="Normal 4 2 5 11 4 2" xfId="17700" xr:uid="{00000000-0005-0000-0000-000053030000}"/>
    <cellStyle name="Normal 4 2 5 11 4 2 2" xfId="30529" xr:uid="{00000000-0005-0000-0000-000046020000}"/>
    <cellStyle name="Normal 4 2 5 11 4 3" xfId="25528" xr:uid="{00000000-0005-0000-0000-000046020000}"/>
    <cellStyle name="Normal 4 2 5 11 5" xfId="13259" xr:uid="{00000000-0005-0000-0000-000033040000}"/>
    <cellStyle name="Normal 4 2 5 11 5 2" xfId="26814" xr:uid="{00000000-0005-0000-0000-000046020000}"/>
    <cellStyle name="Normal 4 2 5 11 6" xfId="21906" xr:uid="{00000000-0005-0000-0000-000046020000}"/>
    <cellStyle name="Normal 4 2 5 11 7" xfId="4889" xr:uid="{00000000-0005-0000-0000-000033040000}"/>
    <cellStyle name="Normal 4 2 5 11 8" xfId="31507" xr:uid="{094466E8-B5E1-45FD-BC34-7BE4FDC73467}"/>
    <cellStyle name="Normal 4 2 5 12" xfId="1085" xr:uid="{00000000-0005-0000-0000-000055030000}"/>
    <cellStyle name="Normal 4 2 5 12 2" xfId="1988" xr:uid="{00000000-0005-0000-0000-000056030000}"/>
    <cellStyle name="Normal 4 2 5 12 2 2" xfId="3809" xr:uid="{00000000-0005-0000-0000-000056030000}"/>
    <cellStyle name="Normal 4 2 5 12 2 2 2" xfId="12186" xr:uid="{00000000-0005-0000-0000-000056030000}"/>
    <cellStyle name="Normal 4 2 5 12 2 2 2 2" xfId="20484" xr:uid="{00000000-0005-0000-0000-000056030000}"/>
    <cellStyle name="Normal 4 2 5 12 2 2 3" xfId="16257" xr:uid="{00000000-0005-0000-0000-000056030000}"/>
    <cellStyle name="Normal 4 2 5 12 2 2 4" xfId="29416" xr:uid="{00000000-0005-0000-0000-000047020000}"/>
    <cellStyle name="Normal 4 2 5 12 2 2 5" xfId="7960" xr:uid="{00000000-0005-0000-0000-000056030000}"/>
    <cellStyle name="Normal 4 2 5 12 2 2 6" xfId="34335" xr:uid="{AC176356-0AD4-4631-ADF6-8EF3A348AED9}"/>
    <cellStyle name="Normal 4 2 5 12 2 3" xfId="10368" xr:uid="{00000000-0005-0000-0000-000056030000}"/>
    <cellStyle name="Normal 4 2 5 12 2 3 2" xfId="18666" xr:uid="{00000000-0005-0000-0000-000056030000}"/>
    <cellStyle name="Normal 4 2 5 12 2 4" xfId="14244" xr:uid="{00000000-0005-0000-0000-000036040000}"/>
    <cellStyle name="Normal 4 2 5 12 2 5" xfId="24415" xr:uid="{00000000-0005-0000-0000-000047020000}"/>
    <cellStyle name="Normal 4 2 5 12 2 6" xfId="5945" xr:uid="{00000000-0005-0000-0000-000036040000}"/>
    <cellStyle name="Normal 4 2 5 12 2 7" xfId="32518" xr:uid="{2FEF2B9B-BE71-494A-A8DE-7469C0FE5702}"/>
    <cellStyle name="Normal 4 2 5 12 3" xfId="2914" xr:uid="{00000000-0005-0000-0000-000055030000}"/>
    <cellStyle name="Normal 4 2 5 12 3 2" xfId="11291" xr:uid="{00000000-0005-0000-0000-000055030000}"/>
    <cellStyle name="Normal 4 2 5 12 3 2 2" xfId="19589" xr:uid="{00000000-0005-0000-0000-000055030000}"/>
    <cellStyle name="Normal 4 2 5 12 3 2 3" xfId="28171" xr:uid="{00000000-0005-0000-0000-000047020000}"/>
    <cellStyle name="Normal 4 2 5 12 3 3" xfId="15435" xr:uid="{00000000-0005-0000-0000-000055030000}"/>
    <cellStyle name="Normal 4 2 5 12 3 4" xfId="23222" xr:uid="{00000000-0005-0000-0000-000047020000}"/>
    <cellStyle name="Normal 4 2 5 12 3 5" xfId="7137" xr:uid="{00000000-0005-0000-0000-000055030000}"/>
    <cellStyle name="Normal 4 2 5 12 3 6" xfId="33440" xr:uid="{A6775513-E58D-4E97-9DFF-2A1397EE4AEE}"/>
    <cellStyle name="Normal 4 2 5 12 4" xfId="9474" xr:uid="{00000000-0005-0000-0000-000055030000}"/>
    <cellStyle name="Normal 4 2 5 12 4 2" xfId="17772" xr:uid="{00000000-0005-0000-0000-000055030000}"/>
    <cellStyle name="Normal 4 2 5 12 4 2 2" xfId="30601" xr:uid="{00000000-0005-0000-0000-000047020000}"/>
    <cellStyle name="Normal 4 2 5 12 4 3" xfId="25600" xr:uid="{00000000-0005-0000-0000-000047020000}"/>
    <cellStyle name="Normal 4 2 5 12 5" xfId="13332" xr:uid="{00000000-0005-0000-0000-000035040000}"/>
    <cellStyle name="Normal 4 2 5 12 5 2" xfId="26886" xr:uid="{00000000-0005-0000-0000-000047020000}"/>
    <cellStyle name="Normal 4 2 5 12 6" xfId="21978" xr:uid="{00000000-0005-0000-0000-000047020000}"/>
    <cellStyle name="Normal 4 2 5 12 7" xfId="4962" xr:uid="{00000000-0005-0000-0000-000035040000}"/>
    <cellStyle name="Normal 4 2 5 12 8" xfId="31579" xr:uid="{DCCC967B-0331-49BF-8DA1-A5DB24766F6C}"/>
    <cellStyle name="Normal 4 2 5 13" xfId="1225" xr:uid="{00000000-0005-0000-0000-000057030000}"/>
    <cellStyle name="Normal 4 2 5 13 2" xfId="3053" xr:uid="{00000000-0005-0000-0000-000057030000}"/>
    <cellStyle name="Normal 4 2 5 13 2 2" xfId="11430" xr:uid="{00000000-0005-0000-0000-000057030000}"/>
    <cellStyle name="Normal 4 2 5 13 2 2 2" xfId="19728" xr:uid="{00000000-0005-0000-0000-000057030000}"/>
    <cellStyle name="Normal 4 2 5 13 2 2 3" xfId="28665" xr:uid="{00000000-0005-0000-0000-000044020000}"/>
    <cellStyle name="Normal 4 2 5 13 2 3" xfId="15502" xr:uid="{00000000-0005-0000-0000-000057030000}"/>
    <cellStyle name="Normal 4 2 5 13 2 4" xfId="23665" xr:uid="{00000000-0005-0000-0000-000044020000}"/>
    <cellStyle name="Normal 4 2 5 13 2 5" xfId="7205" xr:uid="{00000000-0005-0000-0000-000057030000}"/>
    <cellStyle name="Normal 4 2 5 13 2 6" xfId="33579" xr:uid="{F242E2C6-C8F3-42E7-98FD-30297A8B9016}"/>
    <cellStyle name="Normal 4 2 5 13 3" xfId="9613" xr:uid="{00000000-0005-0000-0000-000057030000}"/>
    <cellStyle name="Normal 4 2 5 13 3 2" xfId="17911" xr:uid="{00000000-0005-0000-0000-000057030000}"/>
    <cellStyle name="Normal 4 2 5 13 3 2 2" xfId="27402" xr:uid="{00000000-0005-0000-0000-000044020000}"/>
    <cellStyle name="Normal 4 2 5 13 3 3" xfId="22471" xr:uid="{00000000-0005-0000-0000-000044020000}"/>
    <cellStyle name="Normal 4 2 5 13 4" xfId="13405" xr:uid="{00000000-0005-0000-0000-000037040000}"/>
    <cellStyle name="Normal 4 2 5 13 4 2" xfId="29851" xr:uid="{00000000-0005-0000-0000-000044020000}"/>
    <cellStyle name="Normal 4 2 5 13 4 3" xfId="24850" xr:uid="{00000000-0005-0000-0000-000044020000}"/>
    <cellStyle name="Normal 4 2 5 13 5" xfId="26116" xr:uid="{00000000-0005-0000-0000-000044020000}"/>
    <cellStyle name="Normal 4 2 5 13 6" xfId="21226" xr:uid="{00000000-0005-0000-0000-000044020000}"/>
    <cellStyle name="Normal 4 2 5 13 7" xfId="5035" xr:uid="{00000000-0005-0000-0000-000037040000}"/>
    <cellStyle name="Normal 4 2 5 13 8" xfId="31763" xr:uid="{B22680E1-74E1-4CDE-8839-291CD002E09F}"/>
    <cellStyle name="Normal 4 2 5 14" xfId="2140" xr:uid="{00000000-0005-0000-0000-000050030000}"/>
    <cellStyle name="Normal 4 2 5 14 2" xfId="10517" xr:uid="{00000000-0005-0000-0000-000050030000}"/>
    <cellStyle name="Normal 4 2 5 14 2 2" xfId="18815" xr:uid="{00000000-0005-0000-0000-000050030000}"/>
    <cellStyle name="Normal 4 2 5 14 2 3" xfId="28335" xr:uid="{00000000-0005-0000-0000-0000EB000000}"/>
    <cellStyle name="Normal 4 2 5 14 3" xfId="13472" xr:uid="{00000000-0005-0000-0000-000038040000}"/>
    <cellStyle name="Normal 4 2 5 14 4" xfId="23372" xr:uid="{00000000-0005-0000-0000-0000EB000000}"/>
    <cellStyle name="Normal 4 2 5 14 5" xfId="5179" xr:uid="{00000000-0005-0000-0000-000038040000}"/>
    <cellStyle name="Normal 4 2 5 14 6" xfId="32666" xr:uid="{E2D25E30-2ACF-4C63-B4DE-02082658FC8A}"/>
    <cellStyle name="Normal 4 2 5 15" xfId="6025" xr:uid="{00000000-0005-0000-0000-0000EB000000}"/>
    <cellStyle name="Normal 4 2 5 15 2" xfId="14323" xr:uid="{00000000-0005-0000-0000-0000EB000000}"/>
    <cellStyle name="Normal 4 2 5 15 2 2" xfId="27058" xr:uid="{00000000-0005-0000-0000-0000EB000000}"/>
    <cellStyle name="Normal 4 2 5 15 3" xfId="22141" xr:uid="{00000000-0005-0000-0000-0000EB000000}"/>
    <cellStyle name="Normal 4 2 5 16" xfId="6326" xr:uid="{00000000-0005-0000-0000-0000EB000000}"/>
    <cellStyle name="Normal 4 2 5 16 2" xfId="14624" xr:uid="{00000000-0005-0000-0000-0000EB000000}"/>
    <cellStyle name="Normal 4 2 5 16 2 2" xfId="29561" xr:uid="{00000000-0005-0000-0000-0000EB000000}"/>
    <cellStyle name="Normal 4 2 5 16 3" xfId="24560" xr:uid="{00000000-0005-0000-0000-0000EB000000}"/>
    <cellStyle name="Normal 4 2 5 17" xfId="8106" xr:uid="{00000000-0005-0000-0000-0000EB000000}"/>
    <cellStyle name="Normal 4 2 5 17 2" xfId="16403" xr:uid="{00000000-0005-0000-0000-0000EB000000}"/>
    <cellStyle name="Normal 4 2 5 17 3" xfId="25772" xr:uid="{00000000-0005-0000-0000-0000EB000000}"/>
    <cellStyle name="Normal 4 2 5 18" xfId="8407" xr:uid="{00000000-0005-0000-0000-0000EB000000}"/>
    <cellStyle name="Normal 4 2 5 18 2" xfId="16704" xr:uid="{00000000-0005-0000-0000-0000EB000000}"/>
    <cellStyle name="Normal 4 2 5 19" xfId="8719" xr:uid="{00000000-0005-0000-0000-000050030000}"/>
    <cellStyle name="Normal 4 2 5 19 2" xfId="17017" xr:uid="{00000000-0005-0000-0000-000050030000}"/>
    <cellStyle name="Normal 4 2 5 2" xfId="361" xr:uid="{00000000-0005-0000-0000-000058030000}"/>
    <cellStyle name="Normal 4 2 5 2 10" xfId="1046" xr:uid="{00000000-0005-0000-0000-000059030000}"/>
    <cellStyle name="Normal 4 2 5 2 10 2" xfId="1950" xr:uid="{00000000-0005-0000-0000-00005A030000}"/>
    <cellStyle name="Normal 4 2 5 2 10 2 2" xfId="3773" xr:uid="{00000000-0005-0000-0000-00005A030000}"/>
    <cellStyle name="Normal 4 2 5 2 10 2 2 2" xfId="20448" xr:uid="{00000000-0005-0000-0000-00005A030000}"/>
    <cellStyle name="Normal 4 2 5 2 10 2 2 3" xfId="29380" xr:uid="{00000000-0005-0000-0000-000049020000}"/>
    <cellStyle name="Normal 4 2 5 2 10 2 2 4" xfId="12150" xr:uid="{00000000-0005-0000-0000-00005A030000}"/>
    <cellStyle name="Normal 4 2 5 2 10 2 2 5" xfId="34299" xr:uid="{24338513-10F7-4E52-82E4-97EEFAA428AC}"/>
    <cellStyle name="Normal 4 2 5 2 10 2 3" xfId="10332" xr:uid="{00000000-0005-0000-0000-00005A030000}"/>
    <cellStyle name="Normal 4 2 5 2 10 2 3 2" xfId="18630" xr:uid="{00000000-0005-0000-0000-00005A030000}"/>
    <cellStyle name="Normal 4 2 5 2 10 2 4" xfId="16221" xr:uid="{00000000-0005-0000-0000-00005A030000}"/>
    <cellStyle name="Normal 4 2 5 2 10 2 5" xfId="24379" xr:uid="{00000000-0005-0000-0000-000049020000}"/>
    <cellStyle name="Normal 4 2 5 2 10 2 6" xfId="7924" xr:uid="{00000000-0005-0000-0000-00005A030000}"/>
    <cellStyle name="Normal 4 2 5 2 10 2 7" xfId="32482" xr:uid="{94732D76-91FC-4C37-988E-367A8BC1CD7A}"/>
    <cellStyle name="Normal 4 2 5 2 10 3" xfId="2878" xr:uid="{00000000-0005-0000-0000-000059030000}"/>
    <cellStyle name="Normal 4 2 5 2 10 3 2" xfId="11255" xr:uid="{00000000-0005-0000-0000-000059030000}"/>
    <cellStyle name="Normal 4 2 5 2 10 3 2 2" xfId="19553" xr:uid="{00000000-0005-0000-0000-000059030000}"/>
    <cellStyle name="Normal 4 2 5 2 10 3 2 3" xfId="28135" xr:uid="{00000000-0005-0000-0000-000049020000}"/>
    <cellStyle name="Normal 4 2 5 2 10 3 3" xfId="15399" xr:uid="{00000000-0005-0000-0000-000059030000}"/>
    <cellStyle name="Normal 4 2 5 2 10 3 4" xfId="23186" xr:uid="{00000000-0005-0000-0000-000049020000}"/>
    <cellStyle name="Normal 4 2 5 2 10 3 5" xfId="7101" xr:uid="{00000000-0005-0000-0000-000059030000}"/>
    <cellStyle name="Normal 4 2 5 2 10 3 6" xfId="33404" xr:uid="{03E821B3-E8FB-441A-B4B4-7EE36CF54389}"/>
    <cellStyle name="Normal 4 2 5 2 10 4" xfId="9438" xr:uid="{00000000-0005-0000-0000-000059030000}"/>
    <cellStyle name="Normal 4 2 5 2 10 4 2" xfId="17736" xr:uid="{00000000-0005-0000-0000-000059030000}"/>
    <cellStyle name="Normal 4 2 5 2 10 4 2 2" xfId="30565" xr:uid="{00000000-0005-0000-0000-000049020000}"/>
    <cellStyle name="Normal 4 2 5 2 10 4 3" xfId="25564" xr:uid="{00000000-0005-0000-0000-000049020000}"/>
    <cellStyle name="Normal 4 2 5 2 10 5" xfId="14208" xr:uid="{00000000-0005-0000-0000-00003A040000}"/>
    <cellStyle name="Normal 4 2 5 2 10 5 2" xfId="26850" xr:uid="{00000000-0005-0000-0000-000049020000}"/>
    <cellStyle name="Normal 4 2 5 2 10 6" xfId="21942" xr:uid="{00000000-0005-0000-0000-000049020000}"/>
    <cellStyle name="Normal 4 2 5 2 10 7" xfId="5909" xr:uid="{00000000-0005-0000-0000-00003A040000}"/>
    <cellStyle name="Normal 4 2 5 2 10 8" xfId="31543" xr:uid="{48E4AA8B-C2CC-4F94-A44D-779056DF37D5}"/>
    <cellStyle name="Normal 4 2 5 2 11" xfId="1121" xr:uid="{00000000-0005-0000-0000-00005B030000}"/>
    <cellStyle name="Normal 4 2 5 2 11 2" xfId="2024" xr:uid="{00000000-0005-0000-0000-00005C030000}"/>
    <cellStyle name="Normal 4 2 5 2 11 2 2" xfId="3845" xr:uid="{00000000-0005-0000-0000-00005C030000}"/>
    <cellStyle name="Normal 4 2 5 2 11 2 2 2" xfId="20520" xr:uid="{00000000-0005-0000-0000-00005C030000}"/>
    <cellStyle name="Normal 4 2 5 2 11 2 2 3" xfId="29452" xr:uid="{00000000-0005-0000-0000-00004A020000}"/>
    <cellStyle name="Normal 4 2 5 2 11 2 2 4" xfId="12222" xr:uid="{00000000-0005-0000-0000-00005C030000}"/>
    <cellStyle name="Normal 4 2 5 2 11 2 2 5" xfId="34371" xr:uid="{BD464309-5760-4DA6-BE6F-0C003FE4BCBC}"/>
    <cellStyle name="Normal 4 2 5 2 11 2 3" xfId="10404" xr:uid="{00000000-0005-0000-0000-00005C030000}"/>
    <cellStyle name="Normal 4 2 5 2 11 2 3 2" xfId="18702" xr:uid="{00000000-0005-0000-0000-00005C030000}"/>
    <cellStyle name="Normal 4 2 5 2 11 2 4" xfId="16293" xr:uid="{00000000-0005-0000-0000-00005C030000}"/>
    <cellStyle name="Normal 4 2 5 2 11 2 5" xfId="24451" xr:uid="{00000000-0005-0000-0000-00004A020000}"/>
    <cellStyle name="Normal 4 2 5 2 11 2 6" xfId="7996" xr:uid="{00000000-0005-0000-0000-00005C030000}"/>
    <cellStyle name="Normal 4 2 5 2 11 2 7" xfId="32554" xr:uid="{4389A278-0338-4CF5-9188-6B77ABDC1BF5}"/>
    <cellStyle name="Normal 4 2 5 2 11 3" xfId="2950" xr:uid="{00000000-0005-0000-0000-00005B030000}"/>
    <cellStyle name="Normal 4 2 5 2 11 3 2" xfId="11327" xr:uid="{00000000-0005-0000-0000-00005B030000}"/>
    <cellStyle name="Normal 4 2 5 2 11 3 2 2" xfId="19625" xr:uid="{00000000-0005-0000-0000-00005B030000}"/>
    <cellStyle name="Normal 4 2 5 2 11 3 2 3" xfId="28207" xr:uid="{00000000-0005-0000-0000-00004A020000}"/>
    <cellStyle name="Normal 4 2 5 2 11 3 3" xfId="15471" xr:uid="{00000000-0005-0000-0000-00005B030000}"/>
    <cellStyle name="Normal 4 2 5 2 11 3 4" xfId="23258" xr:uid="{00000000-0005-0000-0000-00004A020000}"/>
    <cellStyle name="Normal 4 2 5 2 11 3 5" xfId="7173" xr:uid="{00000000-0005-0000-0000-00005B030000}"/>
    <cellStyle name="Normal 4 2 5 2 11 3 6" xfId="33476" xr:uid="{50F15461-691C-4753-BE0B-B8445C595BF5}"/>
    <cellStyle name="Normal 4 2 5 2 11 4" xfId="9510" xr:uid="{00000000-0005-0000-0000-00005B030000}"/>
    <cellStyle name="Normal 4 2 5 2 11 4 2" xfId="17808" xr:uid="{00000000-0005-0000-0000-00005B030000}"/>
    <cellStyle name="Normal 4 2 5 2 11 4 2 2" xfId="30637" xr:uid="{00000000-0005-0000-0000-00004A020000}"/>
    <cellStyle name="Normal 4 2 5 2 11 4 3" xfId="25636" xr:uid="{00000000-0005-0000-0000-00004A020000}"/>
    <cellStyle name="Normal 4 2 5 2 11 5" xfId="14280" xr:uid="{00000000-0005-0000-0000-00003B040000}"/>
    <cellStyle name="Normal 4 2 5 2 11 5 2" xfId="26922" xr:uid="{00000000-0005-0000-0000-00004A020000}"/>
    <cellStyle name="Normal 4 2 5 2 11 6" xfId="22014" xr:uid="{00000000-0005-0000-0000-00004A020000}"/>
    <cellStyle name="Normal 4 2 5 2 11 7" xfId="5981" xr:uid="{00000000-0005-0000-0000-00003B040000}"/>
    <cellStyle name="Normal 4 2 5 2 11 8" xfId="31615" xr:uid="{DB030EBC-2A8A-4856-BD8C-5477A1257E45}"/>
    <cellStyle name="Normal 4 2 5 2 12" xfId="1283" xr:uid="{00000000-0005-0000-0000-00005D030000}"/>
    <cellStyle name="Normal 4 2 5 2 12 2" xfId="3110" xr:uid="{00000000-0005-0000-0000-00005D030000}"/>
    <cellStyle name="Normal 4 2 5 2 12 2 2" xfId="11487" xr:uid="{00000000-0005-0000-0000-00005D030000}"/>
    <cellStyle name="Normal 4 2 5 2 12 2 2 2" xfId="19785" xr:uid="{00000000-0005-0000-0000-00005D030000}"/>
    <cellStyle name="Normal 4 2 5 2 12 2 2 3" xfId="28720" xr:uid="{00000000-0005-0000-0000-000048020000}"/>
    <cellStyle name="Normal 4 2 5 2 12 2 3" xfId="15559" xr:uid="{00000000-0005-0000-0000-00005D030000}"/>
    <cellStyle name="Normal 4 2 5 2 12 2 4" xfId="23720" xr:uid="{00000000-0005-0000-0000-000048020000}"/>
    <cellStyle name="Normal 4 2 5 2 12 2 5" xfId="7262" xr:uid="{00000000-0005-0000-0000-00005D030000}"/>
    <cellStyle name="Normal 4 2 5 2 12 2 6" xfId="33636" xr:uid="{A092AAE1-C523-4DD7-BC51-784B3F2F9F01}"/>
    <cellStyle name="Normal 4 2 5 2 12 3" xfId="9670" xr:uid="{00000000-0005-0000-0000-00005D030000}"/>
    <cellStyle name="Normal 4 2 5 2 12 3 2" xfId="17968" xr:uid="{00000000-0005-0000-0000-00005D030000}"/>
    <cellStyle name="Normal 4 2 5 2 12 3 2 2" xfId="27466" xr:uid="{00000000-0005-0000-0000-000048020000}"/>
    <cellStyle name="Normal 4 2 5 2 12 3 3" xfId="22526" xr:uid="{00000000-0005-0000-0000-000048020000}"/>
    <cellStyle name="Normal 4 2 5 2 12 4" xfId="13538" xr:uid="{00000000-0005-0000-0000-00003C040000}"/>
    <cellStyle name="Normal 4 2 5 2 12 4 2" xfId="29906" xr:uid="{00000000-0005-0000-0000-000048020000}"/>
    <cellStyle name="Normal 4 2 5 2 12 4 3" xfId="24905" xr:uid="{00000000-0005-0000-0000-000048020000}"/>
    <cellStyle name="Normal 4 2 5 2 12 5" xfId="26180" xr:uid="{00000000-0005-0000-0000-000048020000}"/>
    <cellStyle name="Normal 4 2 5 2 12 6" xfId="21282" xr:uid="{00000000-0005-0000-0000-000048020000}"/>
    <cellStyle name="Normal 4 2 5 2 12 7" xfId="5246" xr:uid="{00000000-0005-0000-0000-00003C040000}"/>
    <cellStyle name="Normal 4 2 5 2 12 8" xfId="31820" xr:uid="{EC2C0A05-2AEC-436E-A338-B8666B6719E9}"/>
    <cellStyle name="Normal 4 2 5 2 13" xfId="2206" xr:uid="{00000000-0005-0000-0000-000058030000}"/>
    <cellStyle name="Normal 4 2 5 2 13 2" xfId="10583" xr:uid="{00000000-0005-0000-0000-000058030000}"/>
    <cellStyle name="Normal 4 2 5 2 13 2 2" xfId="18881" xr:uid="{00000000-0005-0000-0000-000058030000}"/>
    <cellStyle name="Normal 4 2 5 2 13 2 3" xfId="28372" xr:uid="{00000000-0005-0000-0000-0000EC000000}"/>
    <cellStyle name="Normal 4 2 5 2 13 3" xfId="14359" xr:uid="{00000000-0005-0000-0000-0000EC000000}"/>
    <cellStyle name="Normal 4 2 5 2 13 4" xfId="23408" xr:uid="{00000000-0005-0000-0000-0000EC000000}"/>
    <cellStyle name="Normal 4 2 5 2 13 5" xfId="6061" xr:uid="{00000000-0005-0000-0000-0000EC000000}"/>
    <cellStyle name="Normal 4 2 5 2 13 6" xfId="32732" xr:uid="{A0E961B4-D842-4FCB-BB1E-136202F572C3}"/>
    <cellStyle name="Normal 4 2 5 2 14" xfId="6362" xr:uid="{00000000-0005-0000-0000-0000EC000000}"/>
    <cellStyle name="Normal 4 2 5 2 14 2" xfId="14660" xr:uid="{00000000-0005-0000-0000-0000EC000000}"/>
    <cellStyle name="Normal 4 2 5 2 14 2 2" xfId="27103" xr:uid="{00000000-0005-0000-0000-0000EC000000}"/>
    <cellStyle name="Normal 4 2 5 2 14 3" xfId="22178" xr:uid="{00000000-0005-0000-0000-0000EC000000}"/>
    <cellStyle name="Normal 4 2 5 2 15" xfId="8142" xr:uid="{00000000-0005-0000-0000-0000EC000000}"/>
    <cellStyle name="Normal 4 2 5 2 15 2" xfId="16439" xr:uid="{00000000-0005-0000-0000-0000EC000000}"/>
    <cellStyle name="Normal 4 2 5 2 15 2 2" xfId="29597" xr:uid="{00000000-0005-0000-0000-0000EC000000}"/>
    <cellStyle name="Normal 4 2 5 2 15 3" xfId="24596" xr:uid="{00000000-0005-0000-0000-0000EC000000}"/>
    <cellStyle name="Normal 4 2 5 2 16" xfId="8443" xr:uid="{00000000-0005-0000-0000-0000EC000000}"/>
    <cellStyle name="Normal 4 2 5 2 16 2" xfId="16740" xr:uid="{00000000-0005-0000-0000-0000EC000000}"/>
    <cellStyle name="Normal 4 2 5 2 16 3" xfId="25817" xr:uid="{00000000-0005-0000-0000-0000EC000000}"/>
    <cellStyle name="Normal 4 2 5 2 17" xfId="8776" xr:uid="{00000000-0005-0000-0000-000058030000}"/>
    <cellStyle name="Normal 4 2 5 2 17 2" xfId="17074" xr:uid="{00000000-0005-0000-0000-000058030000}"/>
    <cellStyle name="Normal 4 2 5 2 18" xfId="12373" xr:uid="{00000000-0005-0000-0000-0000EC000000}"/>
    <cellStyle name="Normal 4 2 5 2 18 2" xfId="20671" xr:uid="{00000000-0005-0000-0000-0000EC000000}"/>
    <cellStyle name="Normal 4 2 5 2 19" xfId="12780" xr:uid="{00000000-0005-0000-0000-000039040000}"/>
    <cellStyle name="Normal 4 2 5 2 2" xfId="445" xr:uid="{00000000-0005-0000-0000-00005E030000}"/>
    <cellStyle name="Normal 4 2 5 2 2 10" xfId="21040" xr:uid="{00000000-0005-0000-0000-0000ED000000}"/>
    <cellStyle name="Normal 4 2 5 2 2 11" xfId="4716" xr:uid="{00000000-0005-0000-0000-00003D040000}"/>
    <cellStyle name="Normal 4 2 5 2 2 12" xfId="30956" xr:uid="{67C16844-F1AD-4621-8898-02BD67882992}"/>
    <cellStyle name="Normal 4 2 5 2 2 2" xfId="1193" xr:uid="{00000000-0005-0000-0000-00005F030000}"/>
    <cellStyle name="Normal 4 2 5 2 2 2 10" xfId="5318" xr:uid="{00000000-0005-0000-0000-00003E040000}"/>
    <cellStyle name="Normal 4 2 5 2 2 2 11" xfId="31686" xr:uid="{195B2372-CAC6-488D-8ADF-E6C18E5AA5B4}"/>
    <cellStyle name="Normal 4 2 5 2 2 2 2" xfId="2096" xr:uid="{00000000-0005-0000-0000-000060030000}"/>
    <cellStyle name="Normal 4 2 5 2 2 2 2 2" xfId="3917" xr:uid="{00000000-0005-0000-0000-000060030000}"/>
    <cellStyle name="Normal 4 2 5 2 2 2 2 2 2" xfId="12294" xr:uid="{00000000-0005-0000-0000-000060030000}"/>
    <cellStyle name="Normal 4 2 5 2 2 2 2 2 2 2" xfId="20592" xr:uid="{00000000-0005-0000-0000-000060030000}"/>
    <cellStyle name="Normal 4 2 5 2 2 2 2 2 2 3" xfId="29524" xr:uid="{00000000-0005-0000-0000-00004C020000}"/>
    <cellStyle name="Normal 4 2 5 2 2 2 2 2 3" xfId="16365" xr:uid="{00000000-0005-0000-0000-000060030000}"/>
    <cellStyle name="Normal 4 2 5 2 2 2 2 2 4" xfId="24523" xr:uid="{00000000-0005-0000-0000-00004C020000}"/>
    <cellStyle name="Normal 4 2 5 2 2 2 2 2 5" xfId="8068" xr:uid="{00000000-0005-0000-0000-000060030000}"/>
    <cellStyle name="Normal 4 2 5 2 2 2 2 2 6" xfId="34443" xr:uid="{22BB03D5-71AC-41A4-BC0A-681FA21B4D5F}"/>
    <cellStyle name="Normal 4 2 5 2 2 2 2 3" xfId="10476" xr:uid="{00000000-0005-0000-0000-000060030000}"/>
    <cellStyle name="Normal 4 2 5 2 2 2 2 3 2" xfId="18774" xr:uid="{00000000-0005-0000-0000-000060030000}"/>
    <cellStyle name="Normal 4 2 5 2 2 2 2 3 2 2" xfId="28279" xr:uid="{00000000-0005-0000-0000-00004C020000}"/>
    <cellStyle name="Normal 4 2 5 2 2 2 2 3 3" xfId="23330" xr:uid="{00000000-0005-0000-0000-00004C020000}"/>
    <cellStyle name="Normal 4 2 5 2 2 2 2 4" xfId="14575" xr:uid="{00000000-0005-0000-0000-0000EE000000}"/>
    <cellStyle name="Normal 4 2 5 2 2 2 2 4 2" xfId="30709" xr:uid="{00000000-0005-0000-0000-00004C020000}"/>
    <cellStyle name="Normal 4 2 5 2 2 2 2 4 3" xfId="25708" xr:uid="{00000000-0005-0000-0000-00004C020000}"/>
    <cellStyle name="Normal 4 2 5 2 2 2 2 5" xfId="26994" xr:uid="{00000000-0005-0000-0000-00004C020000}"/>
    <cellStyle name="Normal 4 2 5 2 2 2 2 6" xfId="22086" xr:uid="{00000000-0005-0000-0000-00004C020000}"/>
    <cellStyle name="Normal 4 2 5 2 2 2 2 7" xfId="6277" xr:uid="{00000000-0005-0000-0000-0000EE000000}"/>
    <cellStyle name="Normal 4 2 5 2 2 2 2 8" xfId="32625" xr:uid="{09562594-D8AF-47E7-A1A1-2BCD7AF432C9}"/>
    <cellStyle name="Normal 4 2 5 2 2 2 3" xfId="3022" xr:uid="{00000000-0005-0000-0000-00005F030000}"/>
    <cellStyle name="Normal 4 2 5 2 2 2 3 2" xfId="11399" xr:uid="{00000000-0005-0000-0000-00005F030000}"/>
    <cellStyle name="Normal 4 2 5 2 2 2 3 2 2" xfId="19697" xr:uid="{00000000-0005-0000-0000-00005F030000}"/>
    <cellStyle name="Normal 4 2 5 2 2 2 3 2 3" xfId="28588" xr:uid="{00000000-0005-0000-0000-0000EE000000}"/>
    <cellStyle name="Normal 4 2 5 2 2 2 3 3" xfId="14876" xr:uid="{00000000-0005-0000-0000-0000EE000000}"/>
    <cellStyle name="Normal 4 2 5 2 2 2 3 4" xfId="23624" xr:uid="{00000000-0005-0000-0000-0000EE000000}"/>
    <cellStyle name="Normal 4 2 5 2 2 2 3 5" xfId="6578" xr:uid="{00000000-0005-0000-0000-0000EE000000}"/>
    <cellStyle name="Normal 4 2 5 2 2 2 3 6" xfId="33548" xr:uid="{AB89C485-BD12-4992-8B89-4D0ECAC894D6}"/>
    <cellStyle name="Normal 4 2 5 2 2 2 4" xfId="8358" xr:uid="{00000000-0005-0000-0000-0000EE000000}"/>
    <cellStyle name="Normal 4 2 5 2 2 2 4 2" xfId="16655" xr:uid="{00000000-0005-0000-0000-0000EE000000}"/>
    <cellStyle name="Normal 4 2 5 2 2 2 4 2 2" xfId="27319" xr:uid="{00000000-0005-0000-0000-0000EE000000}"/>
    <cellStyle name="Normal 4 2 5 2 2 2 4 3" xfId="22394" xr:uid="{00000000-0005-0000-0000-0000EE000000}"/>
    <cellStyle name="Normal 4 2 5 2 2 2 5" xfId="8659" xr:uid="{00000000-0005-0000-0000-0000EE000000}"/>
    <cellStyle name="Normal 4 2 5 2 2 2 5 2" xfId="16956" xr:uid="{00000000-0005-0000-0000-0000EE000000}"/>
    <cellStyle name="Normal 4 2 5 2 2 2 5 2 2" xfId="29813" xr:uid="{00000000-0005-0000-0000-0000EE000000}"/>
    <cellStyle name="Normal 4 2 5 2 2 2 5 3" xfId="24812" xr:uid="{00000000-0005-0000-0000-0000EE000000}"/>
    <cellStyle name="Normal 4 2 5 2 2 2 6" xfId="9582" xr:uid="{00000000-0005-0000-0000-00005F030000}"/>
    <cellStyle name="Normal 4 2 5 2 2 2 6 2" xfId="17880" xr:uid="{00000000-0005-0000-0000-00005F030000}"/>
    <cellStyle name="Normal 4 2 5 2 2 2 6 3" xfId="26033" xr:uid="{00000000-0005-0000-0000-0000EE000000}"/>
    <cellStyle name="Normal 4 2 5 2 2 2 7" xfId="12589" xr:uid="{00000000-0005-0000-0000-0000EE000000}"/>
    <cellStyle name="Normal 4 2 5 2 2 2 7 2" xfId="20887" xr:uid="{00000000-0005-0000-0000-0000EE000000}"/>
    <cellStyle name="Normal 4 2 5 2 2 2 8" xfId="13617" xr:uid="{00000000-0005-0000-0000-00003E040000}"/>
    <cellStyle name="Normal 4 2 5 2 2 2 9" xfId="21184" xr:uid="{00000000-0005-0000-0000-0000EE000000}"/>
    <cellStyle name="Normal 4 2 5 2 2 3" xfId="1356" xr:uid="{00000000-0005-0000-0000-000061030000}"/>
    <cellStyle name="Normal 4 2 5 2 2 3 2" xfId="3182" xr:uid="{00000000-0005-0000-0000-000061030000}"/>
    <cellStyle name="Normal 4 2 5 2 2 3 2 2" xfId="11559" xr:uid="{00000000-0005-0000-0000-000061030000}"/>
    <cellStyle name="Normal 4 2 5 2 2 3 2 2 2" xfId="19857" xr:uid="{00000000-0005-0000-0000-000061030000}"/>
    <cellStyle name="Normal 4 2 5 2 2 3 2 2 3" xfId="28793" xr:uid="{00000000-0005-0000-0000-00004B020000}"/>
    <cellStyle name="Normal 4 2 5 2 2 3 2 3" xfId="15631" xr:uid="{00000000-0005-0000-0000-000061030000}"/>
    <cellStyle name="Normal 4 2 5 2 2 3 2 4" xfId="23792" xr:uid="{00000000-0005-0000-0000-00004B020000}"/>
    <cellStyle name="Normal 4 2 5 2 2 3 2 5" xfId="7334" xr:uid="{00000000-0005-0000-0000-000061030000}"/>
    <cellStyle name="Normal 4 2 5 2 2 3 2 6" xfId="33708" xr:uid="{775ABE9E-F820-423F-931A-026B5B0B37E7}"/>
    <cellStyle name="Normal 4 2 5 2 2 3 3" xfId="9742" xr:uid="{00000000-0005-0000-0000-000061030000}"/>
    <cellStyle name="Normal 4 2 5 2 2 3 3 2" xfId="18040" xr:uid="{00000000-0005-0000-0000-000061030000}"/>
    <cellStyle name="Normal 4 2 5 2 2 3 3 2 2" xfId="27548" xr:uid="{00000000-0005-0000-0000-00004B020000}"/>
    <cellStyle name="Normal 4 2 5 2 2 3 3 3" xfId="22599" xr:uid="{00000000-0005-0000-0000-00004B020000}"/>
    <cellStyle name="Normal 4 2 5 2 2 3 4" xfId="14431" xr:uid="{00000000-0005-0000-0000-0000ED000000}"/>
    <cellStyle name="Normal 4 2 5 2 2 3 4 2" xfId="29978" xr:uid="{00000000-0005-0000-0000-00004B020000}"/>
    <cellStyle name="Normal 4 2 5 2 2 3 4 3" xfId="24977" xr:uid="{00000000-0005-0000-0000-00004B020000}"/>
    <cellStyle name="Normal 4 2 5 2 2 3 5" xfId="26262" xr:uid="{00000000-0005-0000-0000-00004B020000}"/>
    <cellStyle name="Normal 4 2 5 2 2 3 6" xfId="21354" xr:uid="{00000000-0005-0000-0000-00004B020000}"/>
    <cellStyle name="Normal 4 2 5 2 2 3 7" xfId="6133" xr:uid="{00000000-0005-0000-0000-0000ED000000}"/>
    <cellStyle name="Normal 4 2 5 2 2 3 8" xfId="31892" xr:uid="{5B80593D-F146-4CBA-9429-DE5A7EC7CC27}"/>
    <cellStyle name="Normal 4 2 5 2 2 4" xfId="2286" xr:uid="{00000000-0005-0000-0000-00005E030000}"/>
    <cellStyle name="Normal 4 2 5 2 2 4 2" xfId="10663" xr:uid="{00000000-0005-0000-0000-00005E030000}"/>
    <cellStyle name="Normal 4 2 5 2 2 4 2 2" xfId="18961" xr:uid="{00000000-0005-0000-0000-00005E030000}"/>
    <cellStyle name="Normal 4 2 5 2 2 4 2 3" xfId="28444" xr:uid="{00000000-0005-0000-0000-0000ED000000}"/>
    <cellStyle name="Normal 4 2 5 2 2 4 3" xfId="14732" xr:uid="{00000000-0005-0000-0000-0000ED000000}"/>
    <cellStyle name="Normal 4 2 5 2 2 4 4" xfId="23480" xr:uid="{00000000-0005-0000-0000-0000ED000000}"/>
    <cellStyle name="Normal 4 2 5 2 2 4 5" xfId="6434" xr:uid="{00000000-0005-0000-0000-0000ED000000}"/>
    <cellStyle name="Normal 4 2 5 2 2 4 6" xfId="32812" xr:uid="{B66D5852-3429-4EAC-AFD6-73C1ACE49C5D}"/>
    <cellStyle name="Normal 4 2 5 2 2 5" xfId="8214" xr:uid="{00000000-0005-0000-0000-0000ED000000}"/>
    <cellStyle name="Normal 4 2 5 2 2 5 2" xfId="16511" xr:uid="{00000000-0005-0000-0000-0000ED000000}"/>
    <cellStyle name="Normal 4 2 5 2 2 5 2 2" xfId="27175" xr:uid="{00000000-0005-0000-0000-0000ED000000}"/>
    <cellStyle name="Normal 4 2 5 2 2 5 3" xfId="22250" xr:uid="{00000000-0005-0000-0000-0000ED000000}"/>
    <cellStyle name="Normal 4 2 5 2 2 6" xfId="8515" xr:uid="{00000000-0005-0000-0000-0000ED000000}"/>
    <cellStyle name="Normal 4 2 5 2 2 6 2" xfId="16812" xr:uid="{00000000-0005-0000-0000-0000ED000000}"/>
    <cellStyle name="Normal 4 2 5 2 2 6 2 2" xfId="29669" xr:uid="{00000000-0005-0000-0000-0000ED000000}"/>
    <cellStyle name="Normal 4 2 5 2 2 6 3" xfId="24668" xr:uid="{00000000-0005-0000-0000-0000ED000000}"/>
    <cellStyle name="Normal 4 2 5 2 2 7" xfId="8848" xr:uid="{00000000-0005-0000-0000-00005E030000}"/>
    <cellStyle name="Normal 4 2 5 2 2 7 2" xfId="17146" xr:uid="{00000000-0005-0000-0000-00005E030000}"/>
    <cellStyle name="Normal 4 2 5 2 2 7 3" xfId="25889" xr:uid="{00000000-0005-0000-0000-0000ED000000}"/>
    <cellStyle name="Normal 4 2 5 2 2 8" xfId="12445" xr:uid="{00000000-0005-0000-0000-0000ED000000}"/>
    <cellStyle name="Normal 4 2 5 2 2 8 2" xfId="20743" xr:uid="{00000000-0005-0000-0000-0000ED000000}"/>
    <cellStyle name="Normal 4 2 5 2 2 9" xfId="13221" xr:uid="{00000000-0005-0000-0000-00003D040000}"/>
    <cellStyle name="Normal 4 2 5 2 20" xfId="20968" xr:uid="{00000000-0005-0000-0000-0000EC000000}"/>
    <cellStyle name="Normal 4 2 5 2 21" xfId="4286" xr:uid="{00000000-0005-0000-0000-000039040000}"/>
    <cellStyle name="Normal 4 2 5 2 22" xfId="30875" xr:uid="{A05BD144-AFE4-4396-A586-0CAA2ACB670B}"/>
    <cellStyle name="Normal 4 2 5 2 3" xfId="519" xr:uid="{00000000-0005-0000-0000-000062030000}"/>
    <cellStyle name="Normal 4 2 5 2 3 10" xfId="21112" xr:uid="{00000000-0005-0000-0000-0000EF000000}"/>
    <cellStyle name="Normal 4 2 5 2 3 11" xfId="4925" xr:uid="{00000000-0005-0000-0000-00003F040000}"/>
    <cellStyle name="Normal 4 2 5 2 3 12" xfId="31029" xr:uid="{9A0F0A1D-0A6A-4BB1-8762-9833D989B913}"/>
    <cellStyle name="Normal 4 2 5 2 3 2" xfId="1430" xr:uid="{00000000-0005-0000-0000-000063030000}"/>
    <cellStyle name="Normal 4 2 5 2 3 2 2" xfId="3255" xr:uid="{00000000-0005-0000-0000-000063030000}"/>
    <cellStyle name="Normal 4 2 5 2 3 2 2 2" xfId="11632" xr:uid="{00000000-0005-0000-0000-000063030000}"/>
    <cellStyle name="Normal 4 2 5 2 3 2 2 2 2" xfId="19930" xr:uid="{00000000-0005-0000-0000-000063030000}"/>
    <cellStyle name="Normal 4 2 5 2 3 2 2 2 3" xfId="28866" xr:uid="{00000000-0005-0000-0000-00004D020000}"/>
    <cellStyle name="Normal 4 2 5 2 3 2 2 3" xfId="15704" xr:uid="{00000000-0005-0000-0000-000063030000}"/>
    <cellStyle name="Normal 4 2 5 2 3 2 2 4" xfId="23865" xr:uid="{00000000-0005-0000-0000-00004D020000}"/>
    <cellStyle name="Normal 4 2 5 2 3 2 2 5" xfId="7407" xr:uid="{00000000-0005-0000-0000-000063030000}"/>
    <cellStyle name="Normal 4 2 5 2 3 2 2 6" xfId="33781" xr:uid="{CCC98735-3C85-40DB-80EE-87E685AAFF53}"/>
    <cellStyle name="Normal 4 2 5 2 3 2 3" xfId="9815" xr:uid="{00000000-0005-0000-0000-000063030000}"/>
    <cellStyle name="Normal 4 2 5 2 3 2 3 2" xfId="18113" xr:uid="{00000000-0005-0000-0000-000063030000}"/>
    <cellStyle name="Normal 4 2 5 2 3 2 3 2 2" xfId="27621" xr:uid="{00000000-0005-0000-0000-00004D020000}"/>
    <cellStyle name="Normal 4 2 5 2 3 2 3 3" xfId="22672" xr:uid="{00000000-0005-0000-0000-00004D020000}"/>
    <cellStyle name="Normal 4 2 5 2 3 2 4" xfId="13690" xr:uid="{00000000-0005-0000-0000-000040040000}"/>
    <cellStyle name="Normal 4 2 5 2 3 2 4 2" xfId="30051" xr:uid="{00000000-0005-0000-0000-00004D020000}"/>
    <cellStyle name="Normal 4 2 5 2 3 2 4 3" xfId="25050" xr:uid="{00000000-0005-0000-0000-00004D020000}"/>
    <cellStyle name="Normal 4 2 5 2 3 2 5" xfId="26335" xr:uid="{00000000-0005-0000-0000-00004D020000}"/>
    <cellStyle name="Normal 4 2 5 2 3 2 6" xfId="21427" xr:uid="{00000000-0005-0000-0000-00004D020000}"/>
    <cellStyle name="Normal 4 2 5 2 3 2 7" xfId="5391" xr:uid="{00000000-0005-0000-0000-000040040000}"/>
    <cellStyle name="Normal 4 2 5 2 3 2 8" xfId="31965" xr:uid="{61268536-8C73-4AEA-99BF-AB7EC99C012F}"/>
    <cellStyle name="Normal 4 2 5 2 3 3" xfId="2359" xr:uid="{00000000-0005-0000-0000-000062030000}"/>
    <cellStyle name="Normal 4 2 5 2 3 3 2" xfId="10736" xr:uid="{00000000-0005-0000-0000-000062030000}"/>
    <cellStyle name="Normal 4 2 5 2 3 3 2 2" xfId="19034" xr:uid="{00000000-0005-0000-0000-000062030000}"/>
    <cellStyle name="Normal 4 2 5 2 3 3 2 3" xfId="28516" xr:uid="{00000000-0005-0000-0000-0000EF000000}"/>
    <cellStyle name="Normal 4 2 5 2 3 3 3" xfId="14503" xr:uid="{00000000-0005-0000-0000-0000EF000000}"/>
    <cellStyle name="Normal 4 2 5 2 3 3 4" xfId="23552" xr:uid="{00000000-0005-0000-0000-0000EF000000}"/>
    <cellStyle name="Normal 4 2 5 2 3 3 5" xfId="6205" xr:uid="{00000000-0005-0000-0000-0000EF000000}"/>
    <cellStyle name="Normal 4 2 5 2 3 3 6" xfId="32885" xr:uid="{2DAAFE86-DAA0-4C39-B573-B2CA1EB57ACC}"/>
    <cellStyle name="Normal 4 2 5 2 3 4" xfId="6506" xr:uid="{00000000-0005-0000-0000-0000EF000000}"/>
    <cellStyle name="Normal 4 2 5 2 3 4 2" xfId="14804" xr:uid="{00000000-0005-0000-0000-0000EF000000}"/>
    <cellStyle name="Normal 4 2 5 2 3 4 2 2" xfId="27247" xr:uid="{00000000-0005-0000-0000-0000EF000000}"/>
    <cellStyle name="Normal 4 2 5 2 3 4 3" xfId="22322" xr:uid="{00000000-0005-0000-0000-0000EF000000}"/>
    <cellStyle name="Normal 4 2 5 2 3 5" xfId="8286" xr:uid="{00000000-0005-0000-0000-0000EF000000}"/>
    <cellStyle name="Normal 4 2 5 2 3 5 2" xfId="16583" xr:uid="{00000000-0005-0000-0000-0000EF000000}"/>
    <cellStyle name="Normal 4 2 5 2 3 5 2 2" xfId="29741" xr:uid="{00000000-0005-0000-0000-0000EF000000}"/>
    <cellStyle name="Normal 4 2 5 2 3 5 3" xfId="24740" xr:uid="{00000000-0005-0000-0000-0000EF000000}"/>
    <cellStyle name="Normal 4 2 5 2 3 6" xfId="8587" xr:uid="{00000000-0005-0000-0000-0000EF000000}"/>
    <cellStyle name="Normal 4 2 5 2 3 6 2" xfId="16884" xr:uid="{00000000-0005-0000-0000-0000EF000000}"/>
    <cellStyle name="Normal 4 2 5 2 3 6 3" xfId="25961" xr:uid="{00000000-0005-0000-0000-0000EF000000}"/>
    <cellStyle name="Normal 4 2 5 2 3 7" xfId="8921" xr:uid="{00000000-0005-0000-0000-000062030000}"/>
    <cellStyle name="Normal 4 2 5 2 3 7 2" xfId="17219" xr:uid="{00000000-0005-0000-0000-000062030000}"/>
    <cellStyle name="Normal 4 2 5 2 3 8" xfId="12517" xr:uid="{00000000-0005-0000-0000-0000EF000000}"/>
    <cellStyle name="Normal 4 2 5 2 3 8 2" xfId="20815" xr:uid="{00000000-0005-0000-0000-0000EF000000}"/>
    <cellStyle name="Normal 4 2 5 2 3 9" xfId="13295" xr:uid="{00000000-0005-0000-0000-00003F040000}"/>
    <cellStyle name="Normal 4 2 5 2 4" xfId="598" xr:uid="{00000000-0005-0000-0000-000064030000}"/>
    <cellStyle name="Normal 4 2 5 2 4 2" xfId="1504" xr:uid="{00000000-0005-0000-0000-000065030000}"/>
    <cellStyle name="Normal 4 2 5 2 4 2 2" xfId="3329" xr:uid="{00000000-0005-0000-0000-000065030000}"/>
    <cellStyle name="Normal 4 2 5 2 4 2 2 2" xfId="11706" xr:uid="{00000000-0005-0000-0000-000065030000}"/>
    <cellStyle name="Normal 4 2 5 2 4 2 2 2 2" xfId="20004" xr:uid="{00000000-0005-0000-0000-000065030000}"/>
    <cellStyle name="Normal 4 2 5 2 4 2 2 3" xfId="15778" xr:uid="{00000000-0005-0000-0000-000065030000}"/>
    <cellStyle name="Normal 4 2 5 2 4 2 2 4" xfId="28939" xr:uid="{00000000-0005-0000-0000-00004E020000}"/>
    <cellStyle name="Normal 4 2 5 2 4 2 2 5" xfId="7481" xr:uid="{00000000-0005-0000-0000-000065030000}"/>
    <cellStyle name="Normal 4 2 5 2 4 2 2 6" xfId="33855" xr:uid="{A5EA9A85-28BD-47F0-B7C6-613DD0AEEB7F}"/>
    <cellStyle name="Normal 4 2 5 2 4 2 3" xfId="9889" xr:uid="{00000000-0005-0000-0000-000065030000}"/>
    <cellStyle name="Normal 4 2 5 2 4 2 3 2" xfId="18187" xr:uid="{00000000-0005-0000-0000-000065030000}"/>
    <cellStyle name="Normal 4 2 5 2 4 2 4" xfId="13764" xr:uid="{00000000-0005-0000-0000-000042040000}"/>
    <cellStyle name="Normal 4 2 5 2 4 2 5" xfId="23938" xr:uid="{00000000-0005-0000-0000-00004E020000}"/>
    <cellStyle name="Normal 4 2 5 2 4 2 6" xfId="5465" xr:uid="{00000000-0005-0000-0000-000042040000}"/>
    <cellStyle name="Normal 4 2 5 2 4 2 7" xfId="32039" xr:uid="{498959BD-C82B-48BD-ACE2-D57F78DFAC57}"/>
    <cellStyle name="Normal 4 2 5 2 4 3" xfId="2434" xr:uid="{00000000-0005-0000-0000-000064030000}"/>
    <cellStyle name="Normal 4 2 5 2 4 3 2" xfId="10811" xr:uid="{00000000-0005-0000-0000-000064030000}"/>
    <cellStyle name="Normal 4 2 5 2 4 3 2 2" xfId="19109" xr:uid="{00000000-0005-0000-0000-000064030000}"/>
    <cellStyle name="Normal 4 2 5 2 4 3 2 3" xfId="27694" xr:uid="{00000000-0005-0000-0000-00004E020000}"/>
    <cellStyle name="Normal 4 2 5 2 4 3 3" xfId="14956" xr:uid="{00000000-0005-0000-0000-000064030000}"/>
    <cellStyle name="Normal 4 2 5 2 4 3 4" xfId="22745" xr:uid="{00000000-0005-0000-0000-00004E020000}"/>
    <cellStyle name="Normal 4 2 5 2 4 3 5" xfId="6658" xr:uid="{00000000-0005-0000-0000-000064030000}"/>
    <cellStyle name="Normal 4 2 5 2 4 3 6" xfId="32960" xr:uid="{1545545F-7FDB-45C9-A033-22CCB1EDF04A}"/>
    <cellStyle name="Normal 4 2 5 2 4 4" xfId="8995" xr:uid="{00000000-0005-0000-0000-000064030000}"/>
    <cellStyle name="Normal 4 2 5 2 4 4 2" xfId="17293" xr:uid="{00000000-0005-0000-0000-000064030000}"/>
    <cellStyle name="Normal 4 2 5 2 4 4 2 2" xfId="30124" xr:uid="{00000000-0005-0000-0000-00004E020000}"/>
    <cellStyle name="Normal 4 2 5 2 4 4 3" xfId="25123" xr:uid="{00000000-0005-0000-0000-00004E020000}"/>
    <cellStyle name="Normal 4 2 5 2 4 5" xfId="13368" xr:uid="{00000000-0005-0000-0000-000041040000}"/>
    <cellStyle name="Normal 4 2 5 2 4 5 2" xfId="26408" xr:uid="{00000000-0005-0000-0000-00004E020000}"/>
    <cellStyle name="Normal 4 2 5 2 4 6" xfId="21501" xr:uid="{00000000-0005-0000-0000-00004E020000}"/>
    <cellStyle name="Normal 4 2 5 2 4 7" xfId="4998" xr:uid="{00000000-0005-0000-0000-000041040000}"/>
    <cellStyle name="Normal 4 2 5 2 4 8" xfId="31102" xr:uid="{7C0EADFB-0CFF-4314-AB9D-E4008D197823}"/>
    <cellStyle name="Normal 4 2 5 2 5" xfId="670" xr:uid="{00000000-0005-0000-0000-000066030000}"/>
    <cellStyle name="Normal 4 2 5 2 5 2" xfId="1576" xr:uid="{00000000-0005-0000-0000-000067030000}"/>
    <cellStyle name="Normal 4 2 5 2 5 2 2" xfId="3401" xr:uid="{00000000-0005-0000-0000-000067030000}"/>
    <cellStyle name="Normal 4 2 5 2 5 2 2 2" xfId="11778" xr:uid="{00000000-0005-0000-0000-000067030000}"/>
    <cellStyle name="Normal 4 2 5 2 5 2 2 2 2" xfId="20076" xr:uid="{00000000-0005-0000-0000-000067030000}"/>
    <cellStyle name="Normal 4 2 5 2 5 2 2 3" xfId="15850" xr:uid="{00000000-0005-0000-0000-000067030000}"/>
    <cellStyle name="Normal 4 2 5 2 5 2 2 4" xfId="29010" xr:uid="{00000000-0005-0000-0000-00004F020000}"/>
    <cellStyle name="Normal 4 2 5 2 5 2 2 5" xfId="7553" xr:uid="{00000000-0005-0000-0000-000067030000}"/>
    <cellStyle name="Normal 4 2 5 2 5 2 2 6" xfId="33927" xr:uid="{7C685EAF-BB31-4875-87DA-9230D0E2025C}"/>
    <cellStyle name="Normal 4 2 5 2 5 2 3" xfId="9961" xr:uid="{00000000-0005-0000-0000-000067030000}"/>
    <cellStyle name="Normal 4 2 5 2 5 2 3 2" xfId="18259" xr:uid="{00000000-0005-0000-0000-000067030000}"/>
    <cellStyle name="Normal 4 2 5 2 5 2 4" xfId="13836" xr:uid="{00000000-0005-0000-0000-000044040000}"/>
    <cellStyle name="Normal 4 2 5 2 5 2 5" xfId="24009" xr:uid="{00000000-0005-0000-0000-00004F020000}"/>
    <cellStyle name="Normal 4 2 5 2 5 2 6" xfId="5537" xr:uid="{00000000-0005-0000-0000-000044040000}"/>
    <cellStyle name="Normal 4 2 5 2 5 2 7" xfId="32111" xr:uid="{48EEEEA9-1AB9-4F98-8634-50446272C3DF}"/>
    <cellStyle name="Normal 4 2 5 2 5 3" xfId="2506" xr:uid="{00000000-0005-0000-0000-000066030000}"/>
    <cellStyle name="Normal 4 2 5 2 5 3 2" xfId="10883" xr:uid="{00000000-0005-0000-0000-000066030000}"/>
    <cellStyle name="Normal 4 2 5 2 5 3 2 2" xfId="19181" xr:uid="{00000000-0005-0000-0000-000066030000}"/>
    <cellStyle name="Normal 4 2 5 2 5 3 2 3" xfId="27765" xr:uid="{00000000-0005-0000-0000-00004F020000}"/>
    <cellStyle name="Normal 4 2 5 2 5 3 3" xfId="15028" xr:uid="{00000000-0005-0000-0000-000066030000}"/>
    <cellStyle name="Normal 4 2 5 2 5 3 4" xfId="22816" xr:uid="{00000000-0005-0000-0000-00004F020000}"/>
    <cellStyle name="Normal 4 2 5 2 5 3 5" xfId="6730" xr:uid="{00000000-0005-0000-0000-000066030000}"/>
    <cellStyle name="Normal 4 2 5 2 5 3 6" xfId="33032" xr:uid="{26229FC1-9EF0-4E01-8EA6-411D04F7DA91}"/>
    <cellStyle name="Normal 4 2 5 2 5 4" xfId="9067" xr:uid="{00000000-0005-0000-0000-000066030000}"/>
    <cellStyle name="Normal 4 2 5 2 5 4 2" xfId="17365" xr:uid="{00000000-0005-0000-0000-000066030000}"/>
    <cellStyle name="Normal 4 2 5 2 5 4 2 2" xfId="30195" xr:uid="{00000000-0005-0000-0000-00004F020000}"/>
    <cellStyle name="Normal 4 2 5 2 5 4 3" xfId="25194" xr:uid="{00000000-0005-0000-0000-00004F020000}"/>
    <cellStyle name="Normal 4 2 5 2 5 5" xfId="13441" xr:uid="{00000000-0005-0000-0000-000043040000}"/>
    <cellStyle name="Normal 4 2 5 2 5 5 2" xfId="26479" xr:uid="{00000000-0005-0000-0000-00004F020000}"/>
    <cellStyle name="Normal 4 2 5 2 5 6" xfId="21572" xr:uid="{00000000-0005-0000-0000-00004F020000}"/>
    <cellStyle name="Normal 4 2 5 2 5 7" xfId="5071" xr:uid="{00000000-0005-0000-0000-000043040000}"/>
    <cellStyle name="Normal 4 2 5 2 5 8" xfId="31173" xr:uid="{1E89B6C8-84A9-4809-ADB1-D2E19F650560}"/>
    <cellStyle name="Normal 4 2 5 2 6" xfId="743" xr:uid="{00000000-0005-0000-0000-000068030000}"/>
    <cellStyle name="Normal 4 2 5 2 6 2" xfId="1648" xr:uid="{00000000-0005-0000-0000-000069030000}"/>
    <cellStyle name="Normal 4 2 5 2 6 2 2" xfId="3473" xr:uid="{00000000-0005-0000-0000-000069030000}"/>
    <cellStyle name="Normal 4 2 5 2 6 2 2 2" xfId="20148" xr:uid="{00000000-0005-0000-0000-000069030000}"/>
    <cellStyle name="Normal 4 2 5 2 6 2 2 3" xfId="29082" xr:uid="{00000000-0005-0000-0000-000050020000}"/>
    <cellStyle name="Normal 4 2 5 2 6 2 2 4" xfId="11850" xr:uid="{00000000-0005-0000-0000-000069030000}"/>
    <cellStyle name="Normal 4 2 5 2 6 2 2 5" xfId="33999" xr:uid="{8A9DF9F2-BA1E-43E1-A63A-C9851A622571}"/>
    <cellStyle name="Normal 4 2 5 2 6 2 3" xfId="10033" xr:uid="{00000000-0005-0000-0000-000069030000}"/>
    <cellStyle name="Normal 4 2 5 2 6 2 3 2" xfId="18331" xr:uid="{00000000-0005-0000-0000-000069030000}"/>
    <cellStyle name="Normal 4 2 5 2 6 2 4" xfId="15922" xr:uid="{00000000-0005-0000-0000-000069030000}"/>
    <cellStyle name="Normal 4 2 5 2 6 2 5" xfId="24081" xr:uid="{00000000-0005-0000-0000-000050020000}"/>
    <cellStyle name="Normal 4 2 5 2 6 2 6" xfId="7625" xr:uid="{00000000-0005-0000-0000-000069030000}"/>
    <cellStyle name="Normal 4 2 5 2 6 2 7" xfId="32183" xr:uid="{7E93D557-D47B-445C-8B66-792939CE4DEE}"/>
    <cellStyle name="Normal 4 2 5 2 6 3" xfId="2578" xr:uid="{00000000-0005-0000-0000-000068030000}"/>
    <cellStyle name="Normal 4 2 5 2 6 3 2" xfId="10955" xr:uid="{00000000-0005-0000-0000-000068030000}"/>
    <cellStyle name="Normal 4 2 5 2 6 3 2 2" xfId="19253" xr:uid="{00000000-0005-0000-0000-000068030000}"/>
    <cellStyle name="Normal 4 2 5 2 6 3 2 3" xfId="27837" xr:uid="{00000000-0005-0000-0000-000050020000}"/>
    <cellStyle name="Normal 4 2 5 2 6 3 3" xfId="15100" xr:uid="{00000000-0005-0000-0000-000068030000}"/>
    <cellStyle name="Normal 4 2 5 2 6 3 4" xfId="22888" xr:uid="{00000000-0005-0000-0000-000050020000}"/>
    <cellStyle name="Normal 4 2 5 2 6 3 5" xfId="6802" xr:uid="{00000000-0005-0000-0000-000068030000}"/>
    <cellStyle name="Normal 4 2 5 2 6 3 6" xfId="33104" xr:uid="{2A43FA4F-40E1-46D4-A4B3-59DDA2426EE0}"/>
    <cellStyle name="Normal 4 2 5 2 6 4" xfId="9139" xr:uid="{00000000-0005-0000-0000-000068030000}"/>
    <cellStyle name="Normal 4 2 5 2 6 4 2" xfId="17437" xr:uid="{00000000-0005-0000-0000-000068030000}"/>
    <cellStyle name="Normal 4 2 5 2 6 4 2 2" xfId="30267" xr:uid="{00000000-0005-0000-0000-000050020000}"/>
    <cellStyle name="Normal 4 2 5 2 6 4 3" xfId="25266" xr:uid="{00000000-0005-0000-0000-000050020000}"/>
    <cellStyle name="Normal 4 2 5 2 6 5" xfId="13908" xr:uid="{00000000-0005-0000-0000-000045040000}"/>
    <cellStyle name="Normal 4 2 5 2 6 5 2" xfId="26551" xr:uid="{00000000-0005-0000-0000-000050020000}"/>
    <cellStyle name="Normal 4 2 5 2 6 6" xfId="21644" xr:uid="{00000000-0005-0000-0000-000050020000}"/>
    <cellStyle name="Normal 4 2 5 2 6 7" xfId="5609" xr:uid="{00000000-0005-0000-0000-000045040000}"/>
    <cellStyle name="Normal 4 2 5 2 6 8" xfId="31245" xr:uid="{83EDDC21-916C-4768-B825-2987C8D31426}"/>
    <cellStyle name="Normal 4 2 5 2 7" xfId="829" xr:uid="{00000000-0005-0000-0000-00006A030000}"/>
    <cellStyle name="Normal 4 2 5 2 7 2" xfId="1733" xr:uid="{00000000-0005-0000-0000-00006B030000}"/>
    <cellStyle name="Normal 4 2 5 2 7 2 2" xfId="3557" xr:uid="{00000000-0005-0000-0000-00006B030000}"/>
    <cellStyle name="Normal 4 2 5 2 7 2 2 2" xfId="20232" xr:uid="{00000000-0005-0000-0000-00006B030000}"/>
    <cellStyle name="Normal 4 2 5 2 7 2 2 3" xfId="29164" xr:uid="{00000000-0005-0000-0000-000051020000}"/>
    <cellStyle name="Normal 4 2 5 2 7 2 2 4" xfId="11934" xr:uid="{00000000-0005-0000-0000-00006B030000}"/>
    <cellStyle name="Normal 4 2 5 2 7 2 2 5" xfId="34083" xr:uid="{89FFF448-17A7-4389-8432-BD9DFBBFBCB3}"/>
    <cellStyle name="Normal 4 2 5 2 7 2 3" xfId="10116" xr:uid="{00000000-0005-0000-0000-00006B030000}"/>
    <cellStyle name="Normal 4 2 5 2 7 2 3 2" xfId="18414" xr:uid="{00000000-0005-0000-0000-00006B030000}"/>
    <cellStyle name="Normal 4 2 5 2 7 2 4" xfId="16005" xr:uid="{00000000-0005-0000-0000-00006B030000}"/>
    <cellStyle name="Normal 4 2 5 2 7 2 5" xfId="24163" xr:uid="{00000000-0005-0000-0000-000051020000}"/>
    <cellStyle name="Normal 4 2 5 2 7 2 6" xfId="7708" xr:uid="{00000000-0005-0000-0000-00006B030000}"/>
    <cellStyle name="Normal 4 2 5 2 7 2 7" xfId="32267" xr:uid="{5C22B06C-1119-4BFF-8952-41E9628B8C72}"/>
    <cellStyle name="Normal 4 2 5 2 7 3" xfId="2662" xr:uid="{00000000-0005-0000-0000-00006A030000}"/>
    <cellStyle name="Normal 4 2 5 2 7 3 2" xfId="11039" xr:uid="{00000000-0005-0000-0000-00006A030000}"/>
    <cellStyle name="Normal 4 2 5 2 7 3 2 2" xfId="19337" xr:uid="{00000000-0005-0000-0000-00006A030000}"/>
    <cellStyle name="Normal 4 2 5 2 7 3 2 3" xfId="27919" xr:uid="{00000000-0005-0000-0000-000051020000}"/>
    <cellStyle name="Normal 4 2 5 2 7 3 3" xfId="15183" xr:uid="{00000000-0005-0000-0000-00006A030000}"/>
    <cellStyle name="Normal 4 2 5 2 7 3 4" xfId="22970" xr:uid="{00000000-0005-0000-0000-000051020000}"/>
    <cellStyle name="Normal 4 2 5 2 7 3 5" xfId="6885" xr:uid="{00000000-0005-0000-0000-00006A030000}"/>
    <cellStyle name="Normal 4 2 5 2 7 3 6" xfId="33188" xr:uid="{7009004D-6733-4F49-B548-E4CF86179270}"/>
    <cellStyle name="Normal 4 2 5 2 7 4" xfId="9222" xr:uid="{00000000-0005-0000-0000-00006A030000}"/>
    <cellStyle name="Normal 4 2 5 2 7 4 2" xfId="17520" xr:uid="{00000000-0005-0000-0000-00006A030000}"/>
    <cellStyle name="Normal 4 2 5 2 7 4 2 2" xfId="30349" xr:uid="{00000000-0005-0000-0000-000051020000}"/>
    <cellStyle name="Normal 4 2 5 2 7 4 3" xfId="25348" xr:uid="{00000000-0005-0000-0000-000051020000}"/>
    <cellStyle name="Normal 4 2 5 2 7 5" xfId="13992" xr:uid="{00000000-0005-0000-0000-000046040000}"/>
    <cellStyle name="Normal 4 2 5 2 7 5 2" xfId="26634" xr:uid="{00000000-0005-0000-0000-000051020000}"/>
    <cellStyle name="Normal 4 2 5 2 7 6" xfId="21726" xr:uid="{00000000-0005-0000-0000-000051020000}"/>
    <cellStyle name="Normal 4 2 5 2 7 7" xfId="5693" xr:uid="{00000000-0005-0000-0000-000046040000}"/>
    <cellStyle name="Normal 4 2 5 2 7 8" xfId="31328" xr:uid="{F9A83AED-9DEC-4E09-AB2A-66ADC13FF4C4}"/>
    <cellStyle name="Normal 4 2 5 2 8" xfId="901" xr:uid="{00000000-0005-0000-0000-00006C030000}"/>
    <cellStyle name="Normal 4 2 5 2 8 2" xfId="1805" xr:uid="{00000000-0005-0000-0000-00006D030000}"/>
    <cellStyle name="Normal 4 2 5 2 8 2 2" xfId="3629" xr:uid="{00000000-0005-0000-0000-00006D030000}"/>
    <cellStyle name="Normal 4 2 5 2 8 2 2 2" xfId="20304" xr:uid="{00000000-0005-0000-0000-00006D030000}"/>
    <cellStyle name="Normal 4 2 5 2 8 2 2 3" xfId="29236" xr:uid="{00000000-0005-0000-0000-000052020000}"/>
    <cellStyle name="Normal 4 2 5 2 8 2 2 4" xfId="12006" xr:uid="{00000000-0005-0000-0000-00006D030000}"/>
    <cellStyle name="Normal 4 2 5 2 8 2 2 5" xfId="34155" xr:uid="{7CB14995-FC3E-4F3E-86B7-18C3FB172539}"/>
    <cellStyle name="Normal 4 2 5 2 8 2 3" xfId="10188" xr:uid="{00000000-0005-0000-0000-00006D030000}"/>
    <cellStyle name="Normal 4 2 5 2 8 2 3 2" xfId="18486" xr:uid="{00000000-0005-0000-0000-00006D030000}"/>
    <cellStyle name="Normal 4 2 5 2 8 2 4" xfId="16077" xr:uid="{00000000-0005-0000-0000-00006D030000}"/>
    <cellStyle name="Normal 4 2 5 2 8 2 5" xfId="24235" xr:uid="{00000000-0005-0000-0000-000052020000}"/>
    <cellStyle name="Normal 4 2 5 2 8 2 6" xfId="7780" xr:uid="{00000000-0005-0000-0000-00006D030000}"/>
    <cellStyle name="Normal 4 2 5 2 8 2 7" xfId="32339" xr:uid="{585832D1-AD71-4049-8BB6-EE9AA9751798}"/>
    <cellStyle name="Normal 4 2 5 2 8 3" xfId="2734" xr:uid="{00000000-0005-0000-0000-00006C030000}"/>
    <cellStyle name="Normal 4 2 5 2 8 3 2" xfId="11111" xr:uid="{00000000-0005-0000-0000-00006C030000}"/>
    <cellStyle name="Normal 4 2 5 2 8 3 2 2" xfId="19409" xr:uid="{00000000-0005-0000-0000-00006C030000}"/>
    <cellStyle name="Normal 4 2 5 2 8 3 2 3" xfId="27991" xr:uid="{00000000-0005-0000-0000-000052020000}"/>
    <cellStyle name="Normal 4 2 5 2 8 3 3" xfId="15255" xr:uid="{00000000-0005-0000-0000-00006C030000}"/>
    <cellStyle name="Normal 4 2 5 2 8 3 4" xfId="23042" xr:uid="{00000000-0005-0000-0000-000052020000}"/>
    <cellStyle name="Normal 4 2 5 2 8 3 5" xfId="6957" xr:uid="{00000000-0005-0000-0000-00006C030000}"/>
    <cellStyle name="Normal 4 2 5 2 8 3 6" xfId="33260" xr:uid="{5E4A5C06-121A-41A4-AA1C-C06B5C59A93C}"/>
    <cellStyle name="Normal 4 2 5 2 8 4" xfId="9294" xr:uid="{00000000-0005-0000-0000-00006C030000}"/>
    <cellStyle name="Normal 4 2 5 2 8 4 2" xfId="17592" xr:uid="{00000000-0005-0000-0000-00006C030000}"/>
    <cellStyle name="Normal 4 2 5 2 8 4 2 2" xfId="30421" xr:uid="{00000000-0005-0000-0000-000052020000}"/>
    <cellStyle name="Normal 4 2 5 2 8 4 3" xfId="25420" xr:uid="{00000000-0005-0000-0000-000052020000}"/>
    <cellStyle name="Normal 4 2 5 2 8 5" xfId="14064" xr:uid="{00000000-0005-0000-0000-000047040000}"/>
    <cellStyle name="Normal 4 2 5 2 8 5 2" xfId="26706" xr:uid="{00000000-0005-0000-0000-000052020000}"/>
    <cellStyle name="Normal 4 2 5 2 8 6" xfId="21798" xr:uid="{00000000-0005-0000-0000-000052020000}"/>
    <cellStyle name="Normal 4 2 5 2 8 7" xfId="5765" xr:uid="{00000000-0005-0000-0000-000047040000}"/>
    <cellStyle name="Normal 4 2 5 2 8 8" xfId="31400" xr:uid="{9854EC85-54C5-49B8-BD0B-30598AC12663}"/>
    <cellStyle name="Normal 4 2 5 2 9" xfId="974" xr:uid="{00000000-0005-0000-0000-00006E030000}"/>
    <cellStyle name="Normal 4 2 5 2 9 2" xfId="1878" xr:uid="{00000000-0005-0000-0000-00006F030000}"/>
    <cellStyle name="Normal 4 2 5 2 9 2 2" xfId="3701" xr:uid="{00000000-0005-0000-0000-00006F030000}"/>
    <cellStyle name="Normal 4 2 5 2 9 2 2 2" xfId="20376" xr:uid="{00000000-0005-0000-0000-00006F030000}"/>
    <cellStyle name="Normal 4 2 5 2 9 2 2 3" xfId="29308" xr:uid="{00000000-0005-0000-0000-000053020000}"/>
    <cellStyle name="Normal 4 2 5 2 9 2 2 4" xfId="12078" xr:uid="{00000000-0005-0000-0000-00006F030000}"/>
    <cellStyle name="Normal 4 2 5 2 9 2 2 5" xfId="34227" xr:uid="{61FBF52A-4778-4FE4-830C-91BBA0C34EE5}"/>
    <cellStyle name="Normal 4 2 5 2 9 2 3" xfId="10260" xr:uid="{00000000-0005-0000-0000-00006F030000}"/>
    <cellStyle name="Normal 4 2 5 2 9 2 3 2" xfId="18558" xr:uid="{00000000-0005-0000-0000-00006F030000}"/>
    <cellStyle name="Normal 4 2 5 2 9 2 4" xfId="16149" xr:uid="{00000000-0005-0000-0000-00006F030000}"/>
    <cellStyle name="Normal 4 2 5 2 9 2 5" xfId="24307" xr:uid="{00000000-0005-0000-0000-000053020000}"/>
    <cellStyle name="Normal 4 2 5 2 9 2 6" xfId="7852" xr:uid="{00000000-0005-0000-0000-00006F030000}"/>
    <cellStyle name="Normal 4 2 5 2 9 2 7" xfId="32410" xr:uid="{BF0B322D-ABE5-403F-9F80-83896FC8BF36}"/>
    <cellStyle name="Normal 4 2 5 2 9 3" xfId="2806" xr:uid="{00000000-0005-0000-0000-00006E030000}"/>
    <cellStyle name="Normal 4 2 5 2 9 3 2" xfId="11183" xr:uid="{00000000-0005-0000-0000-00006E030000}"/>
    <cellStyle name="Normal 4 2 5 2 9 3 2 2" xfId="19481" xr:uid="{00000000-0005-0000-0000-00006E030000}"/>
    <cellStyle name="Normal 4 2 5 2 9 3 2 3" xfId="28063" xr:uid="{00000000-0005-0000-0000-000053020000}"/>
    <cellStyle name="Normal 4 2 5 2 9 3 3" xfId="15327" xr:uid="{00000000-0005-0000-0000-00006E030000}"/>
    <cellStyle name="Normal 4 2 5 2 9 3 4" xfId="23114" xr:uid="{00000000-0005-0000-0000-000053020000}"/>
    <cellStyle name="Normal 4 2 5 2 9 3 5" xfId="7029" xr:uid="{00000000-0005-0000-0000-00006E030000}"/>
    <cellStyle name="Normal 4 2 5 2 9 3 6" xfId="33332" xr:uid="{D9A0034C-B229-4E28-89A3-02CBE86649DF}"/>
    <cellStyle name="Normal 4 2 5 2 9 4" xfId="9366" xr:uid="{00000000-0005-0000-0000-00006E030000}"/>
    <cellStyle name="Normal 4 2 5 2 9 4 2" xfId="17664" xr:uid="{00000000-0005-0000-0000-00006E030000}"/>
    <cellStyle name="Normal 4 2 5 2 9 4 2 2" xfId="30493" xr:uid="{00000000-0005-0000-0000-000053020000}"/>
    <cellStyle name="Normal 4 2 5 2 9 4 3" xfId="25492" xr:uid="{00000000-0005-0000-0000-000053020000}"/>
    <cellStyle name="Normal 4 2 5 2 9 5" xfId="14136" xr:uid="{00000000-0005-0000-0000-000048040000}"/>
    <cellStyle name="Normal 4 2 5 2 9 5 2" xfId="26778" xr:uid="{00000000-0005-0000-0000-000053020000}"/>
    <cellStyle name="Normal 4 2 5 2 9 6" xfId="21870" xr:uid="{00000000-0005-0000-0000-000053020000}"/>
    <cellStyle name="Normal 4 2 5 2 9 7" xfId="5837" xr:uid="{00000000-0005-0000-0000-000048040000}"/>
    <cellStyle name="Normal 4 2 5 2 9 8" xfId="31471" xr:uid="{03D63109-F048-4218-AE69-539595761E10}"/>
    <cellStyle name="Normal 4 2 5 20" xfId="12337" xr:uid="{00000000-0005-0000-0000-0000EB000000}"/>
    <cellStyle name="Normal 4 2 5 20 2" xfId="20635" xr:uid="{00000000-0005-0000-0000-0000EB000000}"/>
    <cellStyle name="Normal 4 2 5 21" xfId="12706" xr:uid="{00000000-0005-0000-0000-000030040000}"/>
    <cellStyle name="Normal 4 2 5 22" xfId="20932" xr:uid="{00000000-0005-0000-0000-0000EB000000}"/>
    <cellStyle name="Normal 4 2 5 23" xfId="4225" xr:uid="{00000000-0005-0000-0000-000030040000}"/>
    <cellStyle name="Normal 4 2 5 24" xfId="30813" xr:uid="{4E290344-F28D-43B0-BD99-852B6B073D6A}"/>
    <cellStyle name="Normal 4 2 5 3" xfId="409" xr:uid="{00000000-0005-0000-0000-000070030000}"/>
    <cellStyle name="Normal 4 2 5 3 10" xfId="21004" xr:uid="{00000000-0005-0000-0000-0000F0000000}"/>
    <cellStyle name="Normal 4 2 5 3 11" xfId="4344" xr:uid="{00000000-0005-0000-0000-000049040000}"/>
    <cellStyle name="Normal 4 2 5 3 12" xfId="30920" xr:uid="{289A8094-B037-4BF5-995C-8210C926B22B}"/>
    <cellStyle name="Normal 4 2 5 3 2" xfId="1157" xr:uid="{00000000-0005-0000-0000-000071030000}"/>
    <cellStyle name="Normal 4 2 5 3 2 10" xfId="5282" xr:uid="{00000000-0005-0000-0000-00004A040000}"/>
    <cellStyle name="Normal 4 2 5 3 2 11" xfId="31650" xr:uid="{5F91F81B-91A0-4025-87E3-AFB5012EDA38}"/>
    <cellStyle name="Normal 4 2 5 3 2 2" xfId="2060" xr:uid="{00000000-0005-0000-0000-000072030000}"/>
    <cellStyle name="Normal 4 2 5 3 2 2 2" xfId="3881" xr:uid="{00000000-0005-0000-0000-000072030000}"/>
    <cellStyle name="Normal 4 2 5 3 2 2 2 2" xfId="12258" xr:uid="{00000000-0005-0000-0000-000072030000}"/>
    <cellStyle name="Normal 4 2 5 3 2 2 2 2 2" xfId="20556" xr:uid="{00000000-0005-0000-0000-000072030000}"/>
    <cellStyle name="Normal 4 2 5 3 2 2 2 2 3" xfId="29488" xr:uid="{00000000-0005-0000-0000-000055020000}"/>
    <cellStyle name="Normal 4 2 5 3 2 2 2 3" xfId="16329" xr:uid="{00000000-0005-0000-0000-000072030000}"/>
    <cellStyle name="Normal 4 2 5 3 2 2 2 4" xfId="24487" xr:uid="{00000000-0005-0000-0000-000055020000}"/>
    <cellStyle name="Normal 4 2 5 3 2 2 2 5" xfId="8032" xr:uid="{00000000-0005-0000-0000-000072030000}"/>
    <cellStyle name="Normal 4 2 5 3 2 2 2 6" xfId="34407" xr:uid="{491BE73A-B4B9-450E-BB01-75BEFE9CEE5B}"/>
    <cellStyle name="Normal 4 2 5 3 2 2 3" xfId="10440" xr:uid="{00000000-0005-0000-0000-000072030000}"/>
    <cellStyle name="Normal 4 2 5 3 2 2 3 2" xfId="18738" xr:uid="{00000000-0005-0000-0000-000072030000}"/>
    <cellStyle name="Normal 4 2 5 3 2 2 3 2 2" xfId="28243" xr:uid="{00000000-0005-0000-0000-000055020000}"/>
    <cellStyle name="Normal 4 2 5 3 2 2 3 3" xfId="23294" xr:uid="{00000000-0005-0000-0000-000055020000}"/>
    <cellStyle name="Normal 4 2 5 3 2 2 4" xfId="14539" xr:uid="{00000000-0005-0000-0000-0000F1000000}"/>
    <cellStyle name="Normal 4 2 5 3 2 2 4 2" xfId="30673" xr:uid="{00000000-0005-0000-0000-000055020000}"/>
    <cellStyle name="Normal 4 2 5 3 2 2 4 3" xfId="25672" xr:uid="{00000000-0005-0000-0000-000055020000}"/>
    <cellStyle name="Normal 4 2 5 3 2 2 5" xfId="26958" xr:uid="{00000000-0005-0000-0000-000055020000}"/>
    <cellStyle name="Normal 4 2 5 3 2 2 6" xfId="22050" xr:uid="{00000000-0005-0000-0000-000055020000}"/>
    <cellStyle name="Normal 4 2 5 3 2 2 7" xfId="6241" xr:uid="{00000000-0005-0000-0000-0000F1000000}"/>
    <cellStyle name="Normal 4 2 5 3 2 2 8" xfId="32589" xr:uid="{3CBC35CF-18AA-4379-9CB0-6347774A8B2F}"/>
    <cellStyle name="Normal 4 2 5 3 2 3" xfId="2986" xr:uid="{00000000-0005-0000-0000-000071030000}"/>
    <cellStyle name="Normal 4 2 5 3 2 3 2" xfId="11363" xr:uid="{00000000-0005-0000-0000-000071030000}"/>
    <cellStyle name="Normal 4 2 5 3 2 3 2 2" xfId="19661" xr:uid="{00000000-0005-0000-0000-000071030000}"/>
    <cellStyle name="Normal 4 2 5 3 2 3 2 3" xfId="28552" xr:uid="{00000000-0005-0000-0000-0000F1000000}"/>
    <cellStyle name="Normal 4 2 5 3 2 3 3" xfId="14840" xr:uid="{00000000-0005-0000-0000-0000F1000000}"/>
    <cellStyle name="Normal 4 2 5 3 2 3 4" xfId="23588" xr:uid="{00000000-0005-0000-0000-0000F1000000}"/>
    <cellStyle name="Normal 4 2 5 3 2 3 5" xfId="6542" xr:uid="{00000000-0005-0000-0000-0000F1000000}"/>
    <cellStyle name="Normal 4 2 5 3 2 3 6" xfId="33512" xr:uid="{F9DD7FE5-E74C-40A6-A724-F0E73DB4B91B}"/>
    <cellStyle name="Normal 4 2 5 3 2 4" xfId="8322" xr:uid="{00000000-0005-0000-0000-0000F1000000}"/>
    <cellStyle name="Normal 4 2 5 3 2 4 2" xfId="16619" xr:uid="{00000000-0005-0000-0000-0000F1000000}"/>
    <cellStyle name="Normal 4 2 5 3 2 4 2 2" xfId="27283" xr:uid="{00000000-0005-0000-0000-0000F1000000}"/>
    <cellStyle name="Normal 4 2 5 3 2 4 3" xfId="22358" xr:uid="{00000000-0005-0000-0000-0000F1000000}"/>
    <cellStyle name="Normal 4 2 5 3 2 5" xfId="8623" xr:uid="{00000000-0005-0000-0000-0000F1000000}"/>
    <cellStyle name="Normal 4 2 5 3 2 5 2" xfId="16920" xr:uid="{00000000-0005-0000-0000-0000F1000000}"/>
    <cellStyle name="Normal 4 2 5 3 2 5 2 2" xfId="29777" xr:uid="{00000000-0005-0000-0000-0000F1000000}"/>
    <cellStyle name="Normal 4 2 5 3 2 5 3" xfId="24776" xr:uid="{00000000-0005-0000-0000-0000F1000000}"/>
    <cellStyle name="Normal 4 2 5 3 2 6" xfId="9546" xr:uid="{00000000-0005-0000-0000-000071030000}"/>
    <cellStyle name="Normal 4 2 5 3 2 6 2" xfId="17844" xr:uid="{00000000-0005-0000-0000-000071030000}"/>
    <cellStyle name="Normal 4 2 5 3 2 6 3" xfId="25997" xr:uid="{00000000-0005-0000-0000-0000F1000000}"/>
    <cellStyle name="Normal 4 2 5 3 2 7" xfId="12553" xr:uid="{00000000-0005-0000-0000-0000F1000000}"/>
    <cellStyle name="Normal 4 2 5 3 2 7 2" xfId="20851" xr:uid="{00000000-0005-0000-0000-0000F1000000}"/>
    <cellStyle name="Normal 4 2 5 3 2 8" xfId="13581" xr:uid="{00000000-0005-0000-0000-00004A040000}"/>
    <cellStyle name="Normal 4 2 5 3 2 9" xfId="21148" xr:uid="{00000000-0005-0000-0000-0000F1000000}"/>
    <cellStyle name="Normal 4 2 5 3 3" xfId="1320" xr:uid="{00000000-0005-0000-0000-000073030000}"/>
    <cellStyle name="Normal 4 2 5 3 3 2" xfId="3146" xr:uid="{00000000-0005-0000-0000-000073030000}"/>
    <cellStyle name="Normal 4 2 5 3 3 2 2" xfId="11523" xr:uid="{00000000-0005-0000-0000-000073030000}"/>
    <cellStyle name="Normal 4 2 5 3 3 2 2 2" xfId="19821" xr:uid="{00000000-0005-0000-0000-000073030000}"/>
    <cellStyle name="Normal 4 2 5 3 3 2 2 3" xfId="28757" xr:uid="{00000000-0005-0000-0000-000054020000}"/>
    <cellStyle name="Normal 4 2 5 3 3 2 3" xfId="15595" xr:uid="{00000000-0005-0000-0000-000073030000}"/>
    <cellStyle name="Normal 4 2 5 3 3 2 4" xfId="23756" xr:uid="{00000000-0005-0000-0000-000054020000}"/>
    <cellStyle name="Normal 4 2 5 3 3 2 5" xfId="7298" xr:uid="{00000000-0005-0000-0000-000073030000}"/>
    <cellStyle name="Normal 4 2 5 3 3 2 6" xfId="33672" xr:uid="{BE9742AA-DF76-4617-954C-1B90EE0D23AF}"/>
    <cellStyle name="Normal 4 2 5 3 3 3" xfId="9706" xr:uid="{00000000-0005-0000-0000-000073030000}"/>
    <cellStyle name="Normal 4 2 5 3 3 3 2" xfId="18004" xr:uid="{00000000-0005-0000-0000-000073030000}"/>
    <cellStyle name="Normal 4 2 5 3 3 3 2 2" xfId="27512" xr:uid="{00000000-0005-0000-0000-000054020000}"/>
    <cellStyle name="Normal 4 2 5 3 3 3 3" xfId="22563" xr:uid="{00000000-0005-0000-0000-000054020000}"/>
    <cellStyle name="Normal 4 2 5 3 3 4" xfId="14395" xr:uid="{00000000-0005-0000-0000-0000F0000000}"/>
    <cellStyle name="Normal 4 2 5 3 3 4 2" xfId="29942" xr:uid="{00000000-0005-0000-0000-000054020000}"/>
    <cellStyle name="Normal 4 2 5 3 3 4 3" xfId="24941" xr:uid="{00000000-0005-0000-0000-000054020000}"/>
    <cellStyle name="Normal 4 2 5 3 3 5" xfId="26226" xr:uid="{00000000-0005-0000-0000-000054020000}"/>
    <cellStyle name="Normal 4 2 5 3 3 6" xfId="21318" xr:uid="{00000000-0005-0000-0000-000054020000}"/>
    <cellStyle name="Normal 4 2 5 3 3 7" xfId="6097" xr:uid="{00000000-0005-0000-0000-0000F0000000}"/>
    <cellStyle name="Normal 4 2 5 3 3 8" xfId="31856" xr:uid="{D8F80490-98CE-4407-AC48-438191016167}"/>
    <cellStyle name="Normal 4 2 5 3 4" xfId="2250" xr:uid="{00000000-0005-0000-0000-000070030000}"/>
    <cellStyle name="Normal 4 2 5 3 4 2" xfId="10627" xr:uid="{00000000-0005-0000-0000-000070030000}"/>
    <cellStyle name="Normal 4 2 5 3 4 2 2" xfId="18925" xr:uid="{00000000-0005-0000-0000-000070030000}"/>
    <cellStyle name="Normal 4 2 5 3 4 2 3" xfId="28408" xr:uid="{00000000-0005-0000-0000-0000F0000000}"/>
    <cellStyle name="Normal 4 2 5 3 4 3" xfId="14696" xr:uid="{00000000-0005-0000-0000-0000F0000000}"/>
    <cellStyle name="Normal 4 2 5 3 4 4" xfId="23444" xr:uid="{00000000-0005-0000-0000-0000F0000000}"/>
    <cellStyle name="Normal 4 2 5 3 4 5" xfId="6398" xr:uid="{00000000-0005-0000-0000-0000F0000000}"/>
    <cellStyle name="Normal 4 2 5 3 4 6" xfId="32776" xr:uid="{0114B6A9-9D2C-4B36-8AFD-364F7E40B666}"/>
    <cellStyle name="Normal 4 2 5 3 5" xfId="8178" xr:uid="{00000000-0005-0000-0000-0000F0000000}"/>
    <cellStyle name="Normal 4 2 5 3 5 2" xfId="16475" xr:uid="{00000000-0005-0000-0000-0000F0000000}"/>
    <cellStyle name="Normal 4 2 5 3 5 2 2" xfId="27139" xr:uid="{00000000-0005-0000-0000-0000F0000000}"/>
    <cellStyle name="Normal 4 2 5 3 5 3" xfId="22214" xr:uid="{00000000-0005-0000-0000-0000F0000000}"/>
    <cellStyle name="Normal 4 2 5 3 6" xfId="8479" xr:uid="{00000000-0005-0000-0000-0000F0000000}"/>
    <cellStyle name="Normal 4 2 5 3 6 2" xfId="16776" xr:uid="{00000000-0005-0000-0000-0000F0000000}"/>
    <cellStyle name="Normal 4 2 5 3 6 2 2" xfId="29633" xr:uid="{00000000-0005-0000-0000-0000F0000000}"/>
    <cellStyle name="Normal 4 2 5 3 6 3" xfId="24632" xr:uid="{00000000-0005-0000-0000-0000F0000000}"/>
    <cellStyle name="Normal 4 2 5 3 7" xfId="8812" xr:uid="{00000000-0005-0000-0000-000070030000}"/>
    <cellStyle name="Normal 4 2 5 3 7 2" xfId="17110" xr:uid="{00000000-0005-0000-0000-000070030000}"/>
    <cellStyle name="Normal 4 2 5 3 7 3" xfId="25853" xr:uid="{00000000-0005-0000-0000-0000F0000000}"/>
    <cellStyle name="Normal 4 2 5 3 8" xfId="12409" xr:uid="{00000000-0005-0000-0000-0000F0000000}"/>
    <cellStyle name="Normal 4 2 5 3 8 2" xfId="20707" xr:uid="{00000000-0005-0000-0000-0000F0000000}"/>
    <cellStyle name="Normal 4 2 5 3 9" xfId="12850" xr:uid="{00000000-0005-0000-0000-000049040000}"/>
    <cellStyle name="Normal 4 2 5 4" xfId="483" xr:uid="{00000000-0005-0000-0000-000074030000}"/>
    <cellStyle name="Normal 4 2 5 4 10" xfId="21076" xr:uid="{00000000-0005-0000-0000-0000F2000000}"/>
    <cellStyle name="Normal 4 2 5 4 11" xfId="4414" xr:uid="{00000000-0005-0000-0000-00004B040000}"/>
    <cellStyle name="Normal 4 2 5 4 12" xfId="30993" xr:uid="{0D94E501-723D-4BAC-B3B7-8B1DDC58B870}"/>
    <cellStyle name="Normal 4 2 5 4 2" xfId="1394" xr:uid="{00000000-0005-0000-0000-000075030000}"/>
    <cellStyle name="Normal 4 2 5 4 2 2" xfId="3219" xr:uid="{00000000-0005-0000-0000-000075030000}"/>
    <cellStyle name="Normal 4 2 5 4 2 2 2" xfId="11596" xr:uid="{00000000-0005-0000-0000-000075030000}"/>
    <cellStyle name="Normal 4 2 5 4 2 2 2 2" xfId="19894" xr:uid="{00000000-0005-0000-0000-000075030000}"/>
    <cellStyle name="Normal 4 2 5 4 2 2 2 3" xfId="28830" xr:uid="{00000000-0005-0000-0000-000056020000}"/>
    <cellStyle name="Normal 4 2 5 4 2 2 3" xfId="15668" xr:uid="{00000000-0005-0000-0000-000075030000}"/>
    <cellStyle name="Normal 4 2 5 4 2 2 4" xfId="23829" xr:uid="{00000000-0005-0000-0000-000056020000}"/>
    <cellStyle name="Normal 4 2 5 4 2 2 5" xfId="7371" xr:uid="{00000000-0005-0000-0000-000075030000}"/>
    <cellStyle name="Normal 4 2 5 4 2 2 6" xfId="33745" xr:uid="{6E9A9FFE-949F-490C-978D-5343667CBE01}"/>
    <cellStyle name="Normal 4 2 5 4 2 3" xfId="9779" xr:uid="{00000000-0005-0000-0000-000075030000}"/>
    <cellStyle name="Normal 4 2 5 4 2 3 2" xfId="18077" xr:uid="{00000000-0005-0000-0000-000075030000}"/>
    <cellStyle name="Normal 4 2 5 4 2 3 2 2" xfId="27585" xr:uid="{00000000-0005-0000-0000-000056020000}"/>
    <cellStyle name="Normal 4 2 5 4 2 3 3" xfId="22636" xr:uid="{00000000-0005-0000-0000-000056020000}"/>
    <cellStyle name="Normal 4 2 5 4 2 4" xfId="13654" xr:uid="{00000000-0005-0000-0000-00004C040000}"/>
    <cellStyle name="Normal 4 2 5 4 2 4 2" xfId="30015" xr:uid="{00000000-0005-0000-0000-000056020000}"/>
    <cellStyle name="Normal 4 2 5 4 2 4 3" xfId="25014" xr:uid="{00000000-0005-0000-0000-000056020000}"/>
    <cellStyle name="Normal 4 2 5 4 2 5" xfId="26299" xr:uid="{00000000-0005-0000-0000-000056020000}"/>
    <cellStyle name="Normal 4 2 5 4 2 6" xfId="21391" xr:uid="{00000000-0005-0000-0000-000056020000}"/>
    <cellStyle name="Normal 4 2 5 4 2 7" xfId="5355" xr:uid="{00000000-0005-0000-0000-00004C040000}"/>
    <cellStyle name="Normal 4 2 5 4 2 8" xfId="31929" xr:uid="{8BF98B58-EE16-49D5-88E0-EE8E92D01DD5}"/>
    <cellStyle name="Normal 4 2 5 4 3" xfId="2323" xr:uid="{00000000-0005-0000-0000-000074030000}"/>
    <cellStyle name="Normal 4 2 5 4 3 2" xfId="10700" xr:uid="{00000000-0005-0000-0000-000074030000}"/>
    <cellStyle name="Normal 4 2 5 4 3 2 2" xfId="18998" xr:uid="{00000000-0005-0000-0000-000074030000}"/>
    <cellStyle name="Normal 4 2 5 4 3 2 3" xfId="28480" xr:uid="{00000000-0005-0000-0000-0000F2000000}"/>
    <cellStyle name="Normal 4 2 5 4 3 3" xfId="14467" xr:uid="{00000000-0005-0000-0000-0000F2000000}"/>
    <cellStyle name="Normal 4 2 5 4 3 4" xfId="23516" xr:uid="{00000000-0005-0000-0000-0000F2000000}"/>
    <cellStyle name="Normal 4 2 5 4 3 5" xfId="6169" xr:uid="{00000000-0005-0000-0000-0000F2000000}"/>
    <cellStyle name="Normal 4 2 5 4 3 6" xfId="32849" xr:uid="{985235D3-A88B-423D-9927-CF013A2650D5}"/>
    <cellStyle name="Normal 4 2 5 4 4" xfId="6470" xr:uid="{00000000-0005-0000-0000-0000F2000000}"/>
    <cellStyle name="Normal 4 2 5 4 4 2" xfId="14768" xr:uid="{00000000-0005-0000-0000-0000F2000000}"/>
    <cellStyle name="Normal 4 2 5 4 4 2 2" xfId="27211" xr:uid="{00000000-0005-0000-0000-0000F2000000}"/>
    <cellStyle name="Normal 4 2 5 4 4 3" xfId="22286" xr:uid="{00000000-0005-0000-0000-0000F2000000}"/>
    <cellStyle name="Normal 4 2 5 4 5" xfId="8250" xr:uid="{00000000-0005-0000-0000-0000F2000000}"/>
    <cellStyle name="Normal 4 2 5 4 5 2" xfId="16547" xr:uid="{00000000-0005-0000-0000-0000F2000000}"/>
    <cellStyle name="Normal 4 2 5 4 5 2 2" xfId="29705" xr:uid="{00000000-0005-0000-0000-0000F2000000}"/>
    <cellStyle name="Normal 4 2 5 4 5 3" xfId="24704" xr:uid="{00000000-0005-0000-0000-0000F2000000}"/>
    <cellStyle name="Normal 4 2 5 4 6" xfId="8551" xr:uid="{00000000-0005-0000-0000-0000F2000000}"/>
    <cellStyle name="Normal 4 2 5 4 6 2" xfId="16848" xr:uid="{00000000-0005-0000-0000-0000F2000000}"/>
    <cellStyle name="Normal 4 2 5 4 6 3" xfId="25925" xr:uid="{00000000-0005-0000-0000-0000F2000000}"/>
    <cellStyle name="Normal 4 2 5 4 7" xfId="8885" xr:uid="{00000000-0005-0000-0000-000074030000}"/>
    <cellStyle name="Normal 4 2 5 4 7 2" xfId="17183" xr:uid="{00000000-0005-0000-0000-000074030000}"/>
    <cellStyle name="Normal 4 2 5 4 8" xfId="12481" xr:uid="{00000000-0005-0000-0000-0000F2000000}"/>
    <cellStyle name="Normal 4 2 5 4 8 2" xfId="20779" xr:uid="{00000000-0005-0000-0000-0000F2000000}"/>
    <cellStyle name="Normal 4 2 5 4 9" xfId="12919" xr:uid="{00000000-0005-0000-0000-00004B040000}"/>
    <cellStyle name="Normal 4 2 5 5" xfId="562" xr:uid="{00000000-0005-0000-0000-000076030000}"/>
    <cellStyle name="Normal 4 2 5 5 2" xfId="1468" xr:uid="{00000000-0005-0000-0000-000077030000}"/>
    <cellStyle name="Normal 4 2 5 5 2 2" xfId="3293" xr:uid="{00000000-0005-0000-0000-000077030000}"/>
    <cellStyle name="Normal 4 2 5 5 2 2 2" xfId="11670" xr:uid="{00000000-0005-0000-0000-000077030000}"/>
    <cellStyle name="Normal 4 2 5 5 2 2 2 2" xfId="19968" xr:uid="{00000000-0005-0000-0000-000077030000}"/>
    <cellStyle name="Normal 4 2 5 5 2 2 3" xfId="15742" xr:uid="{00000000-0005-0000-0000-000077030000}"/>
    <cellStyle name="Normal 4 2 5 5 2 2 4" xfId="28903" xr:uid="{00000000-0005-0000-0000-000057020000}"/>
    <cellStyle name="Normal 4 2 5 5 2 2 5" xfId="7445" xr:uid="{00000000-0005-0000-0000-000077030000}"/>
    <cellStyle name="Normal 4 2 5 5 2 2 6" xfId="33819" xr:uid="{CED80DA9-ED49-4A75-8B19-1F6CCD98D0CE}"/>
    <cellStyle name="Normal 4 2 5 5 2 3" xfId="9853" xr:uid="{00000000-0005-0000-0000-000077030000}"/>
    <cellStyle name="Normal 4 2 5 5 2 3 2" xfId="18151" xr:uid="{00000000-0005-0000-0000-000077030000}"/>
    <cellStyle name="Normal 4 2 5 5 2 4" xfId="13728" xr:uid="{00000000-0005-0000-0000-00004E040000}"/>
    <cellStyle name="Normal 4 2 5 5 2 5" xfId="23902" xr:uid="{00000000-0005-0000-0000-000057020000}"/>
    <cellStyle name="Normal 4 2 5 5 2 6" xfId="5429" xr:uid="{00000000-0005-0000-0000-00004E040000}"/>
    <cellStyle name="Normal 4 2 5 5 2 7" xfId="32003" xr:uid="{88660813-ED7E-4160-ADEA-990C7595824F}"/>
    <cellStyle name="Normal 4 2 5 5 3" xfId="2398" xr:uid="{00000000-0005-0000-0000-000076030000}"/>
    <cellStyle name="Normal 4 2 5 5 3 2" xfId="10775" xr:uid="{00000000-0005-0000-0000-000076030000}"/>
    <cellStyle name="Normal 4 2 5 5 3 2 2" xfId="19073" xr:uid="{00000000-0005-0000-0000-000076030000}"/>
    <cellStyle name="Normal 4 2 5 5 3 2 3" xfId="27658" xr:uid="{00000000-0005-0000-0000-000057020000}"/>
    <cellStyle name="Normal 4 2 5 5 3 3" xfId="14920" xr:uid="{00000000-0005-0000-0000-000076030000}"/>
    <cellStyle name="Normal 4 2 5 5 3 4" xfId="22709" xr:uid="{00000000-0005-0000-0000-000057020000}"/>
    <cellStyle name="Normal 4 2 5 5 3 5" xfId="6622" xr:uid="{00000000-0005-0000-0000-000076030000}"/>
    <cellStyle name="Normal 4 2 5 5 3 6" xfId="32924" xr:uid="{79F6B32F-1CC5-46E5-B8F8-28F932EA912E}"/>
    <cellStyle name="Normal 4 2 5 5 4" xfId="8959" xr:uid="{00000000-0005-0000-0000-000076030000}"/>
    <cellStyle name="Normal 4 2 5 5 4 2" xfId="17257" xr:uid="{00000000-0005-0000-0000-000076030000}"/>
    <cellStyle name="Normal 4 2 5 5 4 2 2" xfId="30088" xr:uid="{00000000-0005-0000-0000-000057020000}"/>
    <cellStyle name="Normal 4 2 5 5 4 3" xfId="25087" xr:uid="{00000000-0005-0000-0000-000057020000}"/>
    <cellStyle name="Normal 4 2 5 5 5" xfId="12952" xr:uid="{00000000-0005-0000-0000-00004D040000}"/>
    <cellStyle name="Normal 4 2 5 5 5 2" xfId="26372" xr:uid="{00000000-0005-0000-0000-000057020000}"/>
    <cellStyle name="Normal 4 2 5 5 6" xfId="21465" xr:uid="{00000000-0005-0000-0000-000057020000}"/>
    <cellStyle name="Normal 4 2 5 5 7" xfId="4447" xr:uid="{00000000-0005-0000-0000-00004D040000}"/>
    <cellStyle name="Normal 4 2 5 5 8" xfId="31066" xr:uid="{9B20F847-A0EC-4526-80BF-3B6FAB50DDAC}"/>
    <cellStyle name="Normal 4 2 5 6" xfId="634" xr:uid="{00000000-0005-0000-0000-000078030000}"/>
    <cellStyle name="Normal 4 2 5 6 2" xfId="1540" xr:uid="{00000000-0005-0000-0000-000079030000}"/>
    <cellStyle name="Normal 4 2 5 6 2 2" xfId="3365" xr:uid="{00000000-0005-0000-0000-000079030000}"/>
    <cellStyle name="Normal 4 2 5 6 2 2 2" xfId="11742" xr:uid="{00000000-0005-0000-0000-000079030000}"/>
    <cellStyle name="Normal 4 2 5 6 2 2 2 2" xfId="20040" xr:uid="{00000000-0005-0000-0000-000079030000}"/>
    <cellStyle name="Normal 4 2 5 6 2 2 3" xfId="15814" xr:uid="{00000000-0005-0000-0000-000079030000}"/>
    <cellStyle name="Normal 4 2 5 6 2 2 4" xfId="28975" xr:uid="{00000000-0005-0000-0000-000058020000}"/>
    <cellStyle name="Normal 4 2 5 6 2 2 5" xfId="7517" xr:uid="{00000000-0005-0000-0000-000079030000}"/>
    <cellStyle name="Normal 4 2 5 6 2 2 6" xfId="33891" xr:uid="{971FFF2C-62BD-4912-8734-0D8CADBAA023}"/>
    <cellStyle name="Normal 4 2 5 6 2 3" xfId="9925" xr:uid="{00000000-0005-0000-0000-000079030000}"/>
    <cellStyle name="Normal 4 2 5 6 2 3 2" xfId="18223" xr:uid="{00000000-0005-0000-0000-000079030000}"/>
    <cellStyle name="Normal 4 2 5 6 2 4" xfId="13800" xr:uid="{00000000-0005-0000-0000-000050040000}"/>
    <cellStyle name="Normal 4 2 5 6 2 5" xfId="23974" xr:uid="{00000000-0005-0000-0000-000058020000}"/>
    <cellStyle name="Normal 4 2 5 6 2 6" xfId="5501" xr:uid="{00000000-0005-0000-0000-000050040000}"/>
    <cellStyle name="Normal 4 2 5 6 2 7" xfId="32075" xr:uid="{02AF1707-7B48-417F-BF69-0C85A4A2F14F}"/>
    <cellStyle name="Normal 4 2 5 6 3" xfId="2470" xr:uid="{00000000-0005-0000-0000-000078030000}"/>
    <cellStyle name="Normal 4 2 5 6 3 2" xfId="10847" xr:uid="{00000000-0005-0000-0000-000078030000}"/>
    <cellStyle name="Normal 4 2 5 6 3 2 2" xfId="19145" xr:uid="{00000000-0005-0000-0000-000078030000}"/>
    <cellStyle name="Normal 4 2 5 6 3 2 3" xfId="27730" xr:uid="{00000000-0005-0000-0000-000058020000}"/>
    <cellStyle name="Normal 4 2 5 6 3 3" xfId="14992" xr:uid="{00000000-0005-0000-0000-000078030000}"/>
    <cellStyle name="Normal 4 2 5 6 3 4" xfId="22781" xr:uid="{00000000-0005-0000-0000-000058020000}"/>
    <cellStyle name="Normal 4 2 5 6 3 5" xfId="6694" xr:uid="{00000000-0005-0000-0000-000078030000}"/>
    <cellStyle name="Normal 4 2 5 6 3 6" xfId="32996" xr:uid="{C9F5F7F1-0806-4870-8531-6CD18ED46222}"/>
    <cellStyle name="Normal 4 2 5 6 4" xfId="9031" xr:uid="{00000000-0005-0000-0000-000078030000}"/>
    <cellStyle name="Normal 4 2 5 6 4 2" xfId="17329" xr:uid="{00000000-0005-0000-0000-000078030000}"/>
    <cellStyle name="Normal 4 2 5 6 4 2 2" xfId="30160" xr:uid="{00000000-0005-0000-0000-000058020000}"/>
    <cellStyle name="Normal 4 2 5 6 4 3" xfId="25159" xr:uid="{00000000-0005-0000-0000-000058020000}"/>
    <cellStyle name="Normal 4 2 5 6 5" xfId="13003" xr:uid="{00000000-0005-0000-0000-00004F040000}"/>
    <cellStyle name="Normal 4 2 5 6 5 2" xfId="26444" xr:uid="{00000000-0005-0000-0000-000058020000}"/>
    <cellStyle name="Normal 4 2 5 6 6" xfId="21537" xr:uid="{00000000-0005-0000-0000-000058020000}"/>
    <cellStyle name="Normal 4 2 5 6 7" xfId="4498" xr:uid="{00000000-0005-0000-0000-00004F040000}"/>
    <cellStyle name="Normal 4 2 5 6 8" xfId="31138" xr:uid="{F265E0FF-69CE-4CB3-A662-AF7B93BA763F}"/>
    <cellStyle name="Normal 4 2 5 7" xfId="707" xr:uid="{00000000-0005-0000-0000-00007A030000}"/>
    <cellStyle name="Normal 4 2 5 7 2" xfId="1612" xr:uid="{00000000-0005-0000-0000-00007B030000}"/>
    <cellStyle name="Normal 4 2 5 7 2 2" xfId="3437" xr:uid="{00000000-0005-0000-0000-00007B030000}"/>
    <cellStyle name="Normal 4 2 5 7 2 2 2" xfId="11814" xr:uid="{00000000-0005-0000-0000-00007B030000}"/>
    <cellStyle name="Normal 4 2 5 7 2 2 2 2" xfId="20112" xr:uid="{00000000-0005-0000-0000-00007B030000}"/>
    <cellStyle name="Normal 4 2 5 7 2 2 3" xfId="15886" xr:uid="{00000000-0005-0000-0000-00007B030000}"/>
    <cellStyle name="Normal 4 2 5 7 2 2 4" xfId="29046" xr:uid="{00000000-0005-0000-0000-000059020000}"/>
    <cellStyle name="Normal 4 2 5 7 2 2 5" xfId="7589" xr:uid="{00000000-0005-0000-0000-00007B030000}"/>
    <cellStyle name="Normal 4 2 5 7 2 2 6" xfId="33963" xr:uid="{2EAF79B0-278B-447C-B970-31A329F9B1B7}"/>
    <cellStyle name="Normal 4 2 5 7 2 3" xfId="9997" xr:uid="{00000000-0005-0000-0000-00007B030000}"/>
    <cellStyle name="Normal 4 2 5 7 2 3 2" xfId="18295" xr:uid="{00000000-0005-0000-0000-00007B030000}"/>
    <cellStyle name="Normal 4 2 5 7 2 4" xfId="13872" xr:uid="{00000000-0005-0000-0000-000052040000}"/>
    <cellStyle name="Normal 4 2 5 7 2 5" xfId="24045" xr:uid="{00000000-0005-0000-0000-000059020000}"/>
    <cellStyle name="Normal 4 2 5 7 2 6" xfId="5573" xr:uid="{00000000-0005-0000-0000-000052040000}"/>
    <cellStyle name="Normal 4 2 5 7 2 7" xfId="32147" xr:uid="{D8679B4D-037B-4C73-B4C2-471C49E40A28}"/>
    <cellStyle name="Normal 4 2 5 7 3" xfId="2542" xr:uid="{00000000-0005-0000-0000-00007A030000}"/>
    <cellStyle name="Normal 4 2 5 7 3 2" xfId="10919" xr:uid="{00000000-0005-0000-0000-00007A030000}"/>
    <cellStyle name="Normal 4 2 5 7 3 2 2" xfId="19217" xr:uid="{00000000-0005-0000-0000-00007A030000}"/>
    <cellStyle name="Normal 4 2 5 7 3 2 3" xfId="27801" xr:uid="{00000000-0005-0000-0000-000059020000}"/>
    <cellStyle name="Normal 4 2 5 7 3 3" xfId="15064" xr:uid="{00000000-0005-0000-0000-00007A030000}"/>
    <cellStyle name="Normal 4 2 5 7 3 4" xfId="22852" xr:uid="{00000000-0005-0000-0000-000059020000}"/>
    <cellStyle name="Normal 4 2 5 7 3 5" xfId="6766" xr:uid="{00000000-0005-0000-0000-00007A030000}"/>
    <cellStyle name="Normal 4 2 5 7 3 6" xfId="33068" xr:uid="{04FD4F6D-9B74-4E47-BA60-830FE61EF4AB}"/>
    <cellStyle name="Normal 4 2 5 7 4" xfId="9103" xr:uid="{00000000-0005-0000-0000-00007A030000}"/>
    <cellStyle name="Normal 4 2 5 7 4 2" xfId="17401" xr:uid="{00000000-0005-0000-0000-00007A030000}"/>
    <cellStyle name="Normal 4 2 5 7 4 2 2" xfId="30231" xr:uid="{00000000-0005-0000-0000-000059020000}"/>
    <cellStyle name="Normal 4 2 5 7 4 3" xfId="25230" xr:uid="{00000000-0005-0000-0000-000059020000}"/>
    <cellStyle name="Normal 4 2 5 7 5" xfId="13068" xr:uid="{00000000-0005-0000-0000-000051040000}"/>
    <cellStyle name="Normal 4 2 5 7 5 2" xfId="26515" xr:uid="{00000000-0005-0000-0000-000059020000}"/>
    <cellStyle name="Normal 4 2 5 7 6" xfId="21608" xr:uid="{00000000-0005-0000-0000-000059020000}"/>
    <cellStyle name="Normal 4 2 5 7 7" xfId="4563" xr:uid="{00000000-0005-0000-0000-000051040000}"/>
    <cellStyle name="Normal 4 2 5 7 8" xfId="31209" xr:uid="{F00C2467-8DC3-499B-8D97-CC95BAD42E6D}"/>
    <cellStyle name="Normal 4 2 5 8" xfId="793" xr:uid="{00000000-0005-0000-0000-00007C030000}"/>
    <cellStyle name="Normal 4 2 5 8 2" xfId="1697" xr:uid="{00000000-0005-0000-0000-00007D030000}"/>
    <cellStyle name="Normal 4 2 5 8 2 2" xfId="3521" xr:uid="{00000000-0005-0000-0000-00007D030000}"/>
    <cellStyle name="Normal 4 2 5 8 2 2 2" xfId="11898" xr:uid="{00000000-0005-0000-0000-00007D030000}"/>
    <cellStyle name="Normal 4 2 5 8 2 2 2 2" xfId="20196" xr:uid="{00000000-0005-0000-0000-00007D030000}"/>
    <cellStyle name="Normal 4 2 5 8 2 2 3" xfId="15969" xr:uid="{00000000-0005-0000-0000-00007D030000}"/>
    <cellStyle name="Normal 4 2 5 8 2 2 4" xfId="29128" xr:uid="{00000000-0005-0000-0000-00005A020000}"/>
    <cellStyle name="Normal 4 2 5 8 2 2 5" xfId="7672" xr:uid="{00000000-0005-0000-0000-00007D030000}"/>
    <cellStyle name="Normal 4 2 5 8 2 2 6" xfId="34047" xr:uid="{96C3058A-F289-4A6C-94AC-EDA62A98E83F}"/>
    <cellStyle name="Normal 4 2 5 8 2 3" xfId="10080" xr:uid="{00000000-0005-0000-0000-00007D030000}"/>
    <cellStyle name="Normal 4 2 5 8 2 3 2" xfId="18378" xr:uid="{00000000-0005-0000-0000-00007D030000}"/>
    <cellStyle name="Normal 4 2 5 8 2 4" xfId="13956" xr:uid="{00000000-0005-0000-0000-000054040000}"/>
    <cellStyle name="Normal 4 2 5 8 2 5" xfId="24127" xr:uid="{00000000-0005-0000-0000-00005A020000}"/>
    <cellStyle name="Normal 4 2 5 8 2 6" xfId="5657" xr:uid="{00000000-0005-0000-0000-000054040000}"/>
    <cellStyle name="Normal 4 2 5 8 2 7" xfId="32231" xr:uid="{2BE8F1AA-1987-4036-97BE-FD07E7845619}"/>
    <cellStyle name="Normal 4 2 5 8 3" xfId="2626" xr:uid="{00000000-0005-0000-0000-00007C030000}"/>
    <cellStyle name="Normal 4 2 5 8 3 2" xfId="11003" xr:uid="{00000000-0005-0000-0000-00007C030000}"/>
    <cellStyle name="Normal 4 2 5 8 3 2 2" xfId="19301" xr:uid="{00000000-0005-0000-0000-00007C030000}"/>
    <cellStyle name="Normal 4 2 5 8 3 2 3" xfId="27883" xr:uid="{00000000-0005-0000-0000-00005A020000}"/>
    <cellStyle name="Normal 4 2 5 8 3 3" xfId="15147" xr:uid="{00000000-0005-0000-0000-00007C030000}"/>
    <cellStyle name="Normal 4 2 5 8 3 4" xfId="22934" xr:uid="{00000000-0005-0000-0000-00005A020000}"/>
    <cellStyle name="Normal 4 2 5 8 3 5" xfId="6849" xr:uid="{00000000-0005-0000-0000-00007C030000}"/>
    <cellStyle name="Normal 4 2 5 8 3 6" xfId="33152" xr:uid="{99601A51-2FF3-4E4D-973B-7F00D7D20332}"/>
    <cellStyle name="Normal 4 2 5 8 4" xfId="9186" xr:uid="{00000000-0005-0000-0000-00007C030000}"/>
    <cellStyle name="Normal 4 2 5 8 4 2" xfId="17484" xr:uid="{00000000-0005-0000-0000-00007C030000}"/>
    <cellStyle name="Normal 4 2 5 8 4 2 2" xfId="30313" xr:uid="{00000000-0005-0000-0000-00005A020000}"/>
    <cellStyle name="Normal 4 2 5 8 4 3" xfId="25312" xr:uid="{00000000-0005-0000-0000-00005A020000}"/>
    <cellStyle name="Normal 4 2 5 8 5" xfId="13113" xr:uid="{00000000-0005-0000-0000-000053040000}"/>
    <cellStyle name="Normal 4 2 5 8 5 2" xfId="26598" xr:uid="{00000000-0005-0000-0000-00005A020000}"/>
    <cellStyle name="Normal 4 2 5 8 6" xfId="21690" xr:uid="{00000000-0005-0000-0000-00005A020000}"/>
    <cellStyle name="Normal 4 2 5 8 7" xfId="4607" xr:uid="{00000000-0005-0000-0000-000053040000}"/>
    <cellStyle name="Normal 4 2 5 8 8" xfId="31292" xr:uid="{CD4F7E27-809B-4797-AD2A-9D5D30050421}"/>
    <cellStyle name="Normal 4 2 5 9" xfId="865" xr:uid="{00000000-0005-0000-0000-00007E030000}"/>
    <cellStyle name="Normal 4 2 5 9 2" xfId="1769" xr:uid="{00000000-0005-0000-0000-00007F030000}"/>
    <cellStyle name="Normal 4 2 5 9 2 2" xfId="3593" xr:uid="{00000000-0005-0000-0000-00007F030000}"/>
    <cellStyle name="Normal 4 2 5 9 2 2 2" xfId="11970" xr:uid="{00000000-0005-0000-0000-00007F030000}"/>
    <cellStyle name="Normal 4 2 5 9 2 2 2 2" xfId="20268" xr:uid="{00000000-0005-0000-0000-00007F030000}"/>
    <cellStyle name="Normal 4 2 5 9 2 2 3" xfId="16041" xr:uid="{00000000-0005-0000-0000-00007F030000}"/>
    <cellStyle name="Normal 4 2 5 9 2 2 4" xfId="29200" xr:uid="{00000000-0005-0000-0000-00005B020000}"/>
    <cellStyle name="Normal 4 2 5 9 2 2 5" xfId="7744" xr:uid="{00000000-0005-0000-0000-00007F030000}"/>
    <cellStyle name="Normal 4 2 5 9 2 2 6" xfId="34119" xr:uid="{F67807AA-8E2F-4D32-805E-FC9FB90BFDED}"/>
    <cellStyle name="Normal 4 2 5 9 2 3" xfId="10152" xr:uid="{00000000-0005-0000-0000-00007F030000}"/>
    <cellStyle name="Normal 4 2 5 9 2 3 2" xfId="18450" xr:uid="{00000000-0005-0000-0000-00007F030000}"/>
    <cellStyle name="Normal 4 2 5 9 2 4" xfId="14028" xr:uid="{00000000-0005-0000-0000-000056040000}"/>
    <cellStyle name="Normal 4 2 5 9 2 5" xfId="24199" xr:uid="{00000000-0005-0000-0000-00005B020000}"/>
    <cellStyle name="Normal 4 2 5 9 2 6" xfId="5729" xr:uid="{00000000-0005-0000-0000-000056040000}"/>
    <cellStyle name="Normal 4 2 5 9 2 7" xfId="32303" xr:uid="{ACFE8DB0-E837-4AD5-839D-753279106C44}"/>
    <cellStyle name="Normal 4 2 5 9 3" xfId="2698" xr:uid="{00000000-0005-0000-0000-00007E030000}"/>
    <cellStyle name="Normal 4 2 5 9 3 2" xfId="11075" xr:uid="{00000000-0005-0000-0000-00007E030000}"/>
    <cellStyle name="Normal 4 2 5 9 3 2 2" xfId="19373" xr:uid="{00000000-0005-0000-0000-00007E030000}"/>
    <cellStyle name="Normal 4 2 5 9 3 2 3" xfId="27955" xr:uid="{00000000-0005-0000-0000-00005B020000}"/>
    <cellStyle name="Normal 4 2 5 9 3 3" xfId="15219" xr:uid="{00000000-0005-0000-0000-00007E030000}"/>
    <cellStyle name="Normal 4 2 5 9 3 4" xfId="23006" xr:uid="{00000000-0005-0000-0000-00005B020000}"/>
    <cellStyle name="Normal 4 2 5 9 3 5" xfId="6921" xr:uid="{00000000-0005-0000-0000-00007E030000}"/>
    <cellStyle name="Normal 4 2 5 9 3 6" xfId="33224" xr:uid="{E483EBEA-B376-4274-9999-F58999E8E60A}"/>
    <cellStyle name="Normal 4 2 5 9 4" xfId="9258" xr:uid="{00000000-0005-0000-0000-00007E030000}"/>
    <cellStyle name="Normal 4 2 5 9 4 2" xfId="17556" xr:uid="{00000000-0005-0000-0000-00007E030000}"/>
    <cellStyle name="Normal 4 2 5 9 4 2 2" xfId="30385" xr:uid="{00000000-0005-0000-0000-00005B020000}"/>
    <cellStyle name="Normal 4 2 5 9 4 3" xfId="25384" xr:uid="{00000000-0005-0000-0000-00005B020000}"/>
    <cellStyle name="Normal 4 2 5 9 5" xfId="13149" xr:uid="{00000000-0005-0000-0000-000055040000}"/>
    <cellStyle name="Normal 4 2 5 9 5 2" xfId="26670" xr:uid="{00000000-0005-0000-0000-00005B020000}"/>
    <cellStyle name="Normal 4 2 5 9 6" xfId="21762" xr:uid="{00000000-0005-0000-0000-00005B020000}"/>
    <cellStyle name="Normal 4 2 5 9 7" xfId="4644" xr:uid="{00000000-0005-0000-0000-000055040000}"/>
    <cellStyle name="Normal 4 2 5 9 8" xfId="31364" xr:uid="{2848AA42-9A21-44D5-90F2-D10058E9D094}"/>
    <cellStyle name="Normal 4 2 6" xfId="313" xr:uid="{00000000-0005-0000-0000-000080030000}"/>
    <cellStyle name="Normal 4 2 6 10" xfId="1028" xr:uid="{00000000-0005-0000-0000-000081030000}"/>
    <cellStyle name="Normal 4 2 6 10 2" xfId="1932" xr:uid="{00000000-0005-0000-0000-000082030000}"/>
    <cellStyle name="Normal 4 2 6 10 2 2" xfId="3755" xr:uid="{00000000-0005-0000-0000-000082030000}"/>
    <cellStyle name="Normal 4 2 6 10 2 2 2" xfId="20430" xr:uid="{00000000-0005-0000-0000-000082030000}"/>
    <cellStyle name="Normal 4 2 6 10 2 2 3" xfId="29362" xr:uid="{00000000-0005-0000-0000-00005D020000}"/>
    <cellStyle name="Normal 4 2 6 10 2 2 4" xfId="12132" xr:uid="{00000000-0005-0000-0000-000082030000}"/>
    <cellStyle name="Normal 4 2 6 10 2 2 5" xfId="34281" xr:uid="{013F4797-EABA-4019-A4BB-96A6C11BA5CE}"/>
    <cellStyle name="Normal 4 2 6 10 2 3" xfId="10314" xr:uid="{00000000-0005-0000-0000-000082030000}"/>
    <cellStyle name="Normal 4 2 6 10 2 3 2" xfId="18612" xr:uid="{00000000-0005-0000-0000-000082030000}"/>
    <cellStyle name="Normal 4 2 6 10 2 4" xfId="16203" xr:uid="{00000000-0005-0000-0000-000082030000}"/>
    <cellStyle name="Normal 4 2 6 10 2 5" xfId="24361" xr:uid="{00000000-0005-0000-0000-00005D020000}"/>
    <cellStyle name="Normal 4 2 6 10 2 6" xfId="7906" xr:uid="{00000000-0005-0000-0000-000082030000}"/>
    <cellStyle name="Normal 4 2 6 10 2 7" xfId="32464" xr:uid="{F52B9CD6-D2D8-47FA-84A2-97F1C5DCE643}"/>
    <cellStyle name="Normal 4 2 6 10 3" xfId="2860" xr:uid="{00000000-0005-0000-0000-000081030000}"/>
    <cellStyle name="Normal 4 2 6 10 3 2" xfId="11237" xr:uid="{00000000-0005-0000-0000-000081030000}"/>
    <cellStyle name="Normal 4 2 6 10 3 2 2" xfId="19535" xr:uid="{00000000-0005-0000-0000-000081030000}"/>
    <cellStyle name="Normal 4 2 6 10 3 2 3" xfId="28117" xr:uid="{00000000-0005-0000-0000-00005D020000}"/>
    <cellStyle name="Normal 4 2 6 10 3 3" xfId="15381" xr:uid="{00000000-0005-0000-0000-000081030000}"/>
    <cellStyle name="Normal 4 2 6 10 3 4" xfId="23168" xr:uid="{00000000-0005-0000-0000-00005D020000}"/>
    <cellStyle name="Normal 4 2 6 10 3 5" xfId="7083" xr:uid="{00000000-0005-0000-0000-000081030000}"/>
    <cellStyle name="Normal 4 2 6 10 3 6" xfId="33386" xr:uid="{C4BC02AE-2F3E-489C-BEDD-27DF3EB09DD2}"/>
    <cellStyle name="Normal 4 2 6 10 4" xfId="9420" xr:uid="{00000000-0005-0000-0000-000081030000}"/>
    <cellStyle name="Normal 4 2 6 10 4 2" xfId="17718" xr:uid="{00000000-0005-0000-0000-000081030000}"/>
    <cellStyle name="Normal 4 2 6 10 4 2 2" xfId="30547" xr:uid="{00000000-0005-0000-0000-00005D020000}"/>
    <cellStyle name="Normal 4 2 6 10 4 3" xfId="25546" xr:uid="{00000000-0005-0000-0000-00005D020000}"/>
    <cellStyle name="Normal 4 2 6 10 5" xfId="14190" xr:uid="{00000000-0005-0000-0000-000058040000}"/>
    <cellStyle name="Normal 4 2 6 10 5 2" xfId="26832" xr:uid="{00000000-0005-0000-0000-00005D020000}"/>
    <cellStyle name="Normal 4 2 6 10 6" xfId="21924" xr:uid="{00000000-0005-0000-0000-00005D020000}"/>
    <cellStyle name="Normal 4 2 6 10 7" xfId="5891" xr:uid="{00000000-0005-0000-0000-000058040000}"/>
    <cellStyle name="Normal 4 2 6 10 8" xfId="31525" xr:uid="{030919C9-3313-437F-9C86-8A0B3A4B9023}"/>
    <cellStyle name="Normal 4 2 6 11" xfId="1103" xr:uid="{00000000-0005-0000-0000-000083030000}"/>
    <cellStyle name="Normal 4 2 6 11 2" xfId="2006" xr:uid="{00000000-0005-0000-0000-000084030000}"/>
    <cellStyle name="Normal 4 2 6 11 2 2" xfId="3827" xr:uid="{00000000-0005-0000-0000-000084030000}"/>
    <cellStyle name="Normal 4 2 6 11 2 2 2" xfId="20502" xr:uid="{00000000-0005-0000-0000-000084030000}"/>
    <cellStyle name="Normal 4 2 6 11 2 2 3" xfId="29434" xr:uid="{00000000-0005-0000-0000-00005E020000}"/>
    <cellStyle name="Normal 4 2 6 11 2 2 4" xfId="12204" xr:uid="{00000000-0005-0000-0000-000084030000}"/>
    <cellStyle name="Normal 4 2 6 11 2 2 5" xfId="34353" xr:uid="{4DC7971C-A426-498F-8149-89E5F02F6266}"/>
    <cellStyle name="Normal 4 2 6 11 2 3" xfId="10386" xr:uid="{00000000-0005-0000-0000-000084030000}"/>
    <cellStyle name="Normal 4 2 6 11 2 3 2" xfId="18684" xr:uid="{00000000-0005-0000-0000-000084030000}"/>
    <cellStyle name="Normal 4 2 6 11 2 4" xfId="16275" xr:uid="{00000000-0005-0000-0000-000084030000}"/>
    <cellStyle name="Normal 4 2 6 11 2 5" xfId="24433" xr:uid="{00000000-0005-0000-0000-00005E020000}"/>
    <cellStyle name="Normal 4 2 6 11 2 6" xfId="7978" xr:uid="{00000000-0005-0000-0000-000084030000}"/>
    <cellStyle name="Normal 4 2 6 11 2 7" xfId="32536" xr:uid="{BD47E2C6-78F2-436B-93D6-A809F817C256}"/>
    <cellStyle name="Normal 4 2 6 11 3" xfId="2932" xr:uid="{00000000-0005-0000-0000-000083030000}"/>
    <cellStyle name="Normal 4 2 6 11 3 2" xfId="11309" xr:uid="{00000000-0005-0000-0000-000083030000}"/>
    <cellStyle name="Normal 4 2 6 11 3 2 2" xfId="19607" xr:uid="{00000000-0005-0000-0000-000083030000}"/>
    <cellStyle name="Normal 4 2 6 11 3 2 3" xfId="28189" xr:uid="{00000000-0005-0000-0000-00005E020000}"/>
    <cellStyle name="Normal 4 2 6 11 3 3" xfId="15453" xr:uid="{00000000-0005-0000-0000-000083030000}"/>
    <cellStyle name="Normal 4 2 6 11 3 4" xfId="23240" xr:uid="{00000000-0005-0000-0000-00005E020000}"/>
    <cellStyle name="Normal 4 2 6 11 3 5" xfId="7155" xr:uid="{00000000-0005-0000-0000-000083030000}"/>
    <cellStyle name="Normal 4 2 6 11 3 6" xfId="33458" xr:uid="{70AD74AC-E0EC-4DB5-B134-ACF315A3E1FD}"/>
    <cellStyle name="Normal 4 2 6 11 4" xfId="9492" xr:uid="{00000000-0005-0000-0000-000083030000}"/>
    <cellStyle name="Normal 4 2 6 11 4 2" xfId="17790" xr:uid="{00000000-0005-0000-0000-000083030000}"/>
    <cellStyle name="Normal 4 2 6 11 4 2 2" xfId="30619" xr:uid="{00000000-0005-0000-0000-00005E020000}"/>
    <cellStyle name="Normal 4 2 6 11 4 3" xfId="25618" xr:uid="{00000000-0005-0000-0000-00005E020000}"/>
    <cellStyle name="Normal 4 2 6 11 5" xfId="14262" xr:uid="{00000000-0005-0000-0000-000059040000}"/>
    <cellStyle name="Normal 4 2 6 11 5 2" xfId="26904" xr:uid="{00000000-0005-0000-0000-00005E020000}"/>
    <cellStyle name="Normal 4 2 6 11 6" xfId="21996" xr:uid="{00000000-0005-0000-0000-00005E020000}"/>
    <cellStyle name="Normal 4 2 6 11 7" xfId="5963" xr:uid="{00000000-0005-0000-0000-000059040000}"/>
    <cellStyle name="Normal 4 2 6 11 8" xfId="31597" xr:uid="{3CA144C9-D2DC-4A2D-9527-EFDC624220C3}"/>
    <cellStyle name="Normal 4 2 6 12" xfId="1246" xr:uid="{00000000-0005-0000-0000-000085030000}"/>
    <cellStyle name="Normal 4 2 6 12 2" xfId="3074" xr:uid="{00000000-0005-0000-0000-000085030000}"/>
    <cellStyle name="Normal 4 2 6 12 2 2" xfId="11451" xr:uid="{00000000-0005-0000-0000-000085030000}"/>
    <cellStyle name="Normal 4 2 6 12 2 2 2" xfId="19749" xr:uid="{00000000-0005-0000-0000-000085030000}"/>
    <cellStyle name="Normal 4 2 6 12 2 2 3" xfId="28686" xr:uid="{00000000-0005-0000-0000-00005C020000}"/>
    <cellStyle name="Normal 4 2 6 12 2 3" xfId="15523" xr:uid="{00000000-0005-0000-0000-000085030000}"/>
    <cellStyle name="Normal 4 2 6 12 2 4" xfId="23686" xr:uid="{00000000-0005-0000-0000-00005C020000}"/>
    <cellStyle name="Normal 4 2 6 12 2 5" xfId="7226" xr:uid="{00000000-0005-0000-0000-000085030000}"/>
    <cellStyle name="Normal 4 2 6 12 2 6" xfId="33600" xr:uid="{417B601B-67EA-4760-BE34-147BFD4353F1}"/>
    <cellStyle name="Normal 4 2 6 12 3" xfId="9634" xr:uid="{00000000-0005-0000-0000-000085030000}"/>
    <cellStyle name="Normal 4 2 6 12 3 2" xfId="17932" xr:uid="{00000000-0005-0000-0000-000085030000}"/>
    <cellStyle name="Normal 4 2 6 12 3 2 2" xfId="27423" xr:uid="{00000000-0005-0000-0000-00005C020000}"/>
    <cellStyle name="Normal 4 2 6 12 3 3" xfId="22492" xr:uid="{00000000-0005-0000-0000-00005C020000}"/>
    <cellStyle name="Normal 4 2 6 12 4" xfId="13493" xr:uid="{00000000-0005-0000-0000-00005A040000}"/>
    <cellStyle name="Normal 4 2 6 12 4 2" xfId="29872" xr:uid="{00000000-0005-0000-0000-00005C020000}"/>
    <cellStyle name="Normal 4 2 6 12 4 3" xfId="24871" xr:uid="{00000000-0005-0000-0000-00005C020000}"/>
    <cellStyle name="Normal 4 2 6 12 5" xfId="26137" xr:uid="{00000000-0005-0000-0000-00005C020000}"/>
    <cellStyle name="Normal 4 2 6 12 6" xfId="21248" xr:uid="{00000000-0005-0000-0000-00005C020000}"/>
    <cellStyle name="Normal 4 2 6 12 7" xfId="5210" xr:uid="{00000000-0005-0000-0000-00005A040000}"/>
    <cellStyle name="Normal 4 2 6 12 8" xfId="31784" xr:uid="{1F581900-6403-4F84-B84E-BEC9ABAF5E61}"/>
    <cellStyle name="Normal 4 2 6 13" xfId="2161" xr:uid="{00000000-0005-0000-0000-000080030000}"/>
    <cellStyle name="Normal 4 2 6 13 2" xfId="10538" xr:uid="{00000000-0005-0000-0000-000080030000}"/>
    <cellStyle name="Normal 4 2 6 13 2 2" xfId="18836" xr:uid="{00000000-0005-0000-0000-000080030000}"/>
    <cellStyle name="Normal 4 2 6 13 2 3" xfId="28354" xr:uid="{00000000-0005-0000-0000-0000F3000000}"/>
    <cellStyle name="Normal 4 2 6 13 3" xfId="14341" xr:uid="{00000000-0005-0000-0000-0000F3000000}"/>
    <cellStyle name="Normal 4 2 6 13 4" xfId="23390" xr:uid="{00000000-0005-0000-0000-0000F3000000}"/>
    <cellStyle name="Normal 4 2 6 13 5" xfId="6043" xr:uid="{00000000-0005-0000-0000-0000F3000000}"/>
    <cellStyle name="Normal 4 2 6 13 6" xfId="32687" xr:uid="{B75C5F6F-C7AD-4476-A1B1-986D07947AD1}"/>
    <cellStyle name="Normal 4 2 6 14" xfId="6344" xr:uid="{00000000-0005-0000-0000-0000F3000000}"/>
    <cellStyle name="Normal 4 2 6 14 2" xfId="14642" xr:uid="{00000000-0005-0000-0000-0000F3000000}"/>
    <cellStyle name="Normal 4 2 6 14 2 2" xfId="27085" xr:uid="{00000000-0005-0000-0000-0000F3000000}"/>
    <cellStyle name="Normal 4 2 6 14 3" xfId="22160" xr:uid="{00000000-0005-0000-0000-0000F3000000}"/>
    <cellStyle name="Normal 4 2 6 15" xfId="8124" xr:uid="{00000000-0005-0000-0000-0000F3000000}"/>
    <cellStyle name="Normal 4 2 6 15 2" xfId="16421" xr:uid="{00000000-0005-0000-0000-0000F3000000}"/>
    <cellStyle name="Normal 4 2 6 15 2 2" xfId="29579" xr:uid="{00000000-0005-0000-0000-0000F3000000}"/>
    <cellStyle name="Normal 4 2 6 15 3" xfId="24578" xr:uid="{00000000-0005-0000-0000-0000F3000000}"/>
    <cellStyle name="Normal 4 2 6 16" xfId="8425" xr:uid="{00000000-0005-0000-0000-0000F3000000}"/>
    <cellStyle name="Normal 4 2 6 16 2" xfId="16722" xr:uid="{00000000-0005-0000-0000-0000F3000000}"/>
    <cellStyle name="Normal 4 2 6 16 3" xfId="25799" xr:uid="{00000000-0005-0000-0000-0000F3000000}"/>
    <cellStyle name="Normal 4 2 6 17" xfId="8740" xr:uid="{00000000-0005-0000-0000-000080030000}"/>
    <cellStyle name="Normal 4 2 6 17 2" xfId="17038" xr:uid="{00000000-0005-0000-0000-000080030000}"/>
    <cellStyle name="Normal 4 2 6 18" xfId="12355" xr:uid="{00000000-0005-0000-0000-0000F3000000}"/>
    <cellStyle name="Normal 4 2 6 18 2" xfId="20653" xr:uid="{00000000-0005-0000-0000-0000F3000000}"/>
    <cellStyle name="Normal 4 2 6 19" xfId="12697" xr:uid="{00000000-0005-0000-0000-000057040000}"/>
    <cellStyle name="Normal 4 2 6 2" xfId="427" xr:uid="{00000000-0005-0000-0000-000086030000}"/>
    <cellStyle name="Normal 4 2 6 2 10" xfId="21022" xr:uid="{00000000-0005-0000-0000-0000F4000000}"/>
    <cellStyle name="Normal 4 2 6 2 11" xfId="4468" xr:uid="{00000000-0005-0000-0000-00005B040000}"/>
    <cellStyle name="Normal 4 2 6 2 12" xfId="30938" xr:uid="{72D90572-4CB3-45F6-A24E-7A0FA7CF24F9}"/>
    <cellStyle name="Normal 4 2 6 2 2" xfId="1175" xr:uid="{00000000-0005-0000-0000-000087030000}"/>
    <cellStyle name="Normal 4 2 6 2 2 10" xfId="5300" xr:uid="{00000000-0005-0000-0000-00005C040000}"/>
    <cellStyle name="Normal 4 2 6 2 2 11" xfId="31668" xr:uid="{62ED649E-239F-4874-8A46-FFCA10717125}"/>
    <cellStyle name="Normal 4 2 6 2 2 2" xfId="2078" xr:uid="{00000000-0005-0000-0000-000088030000}"/>
    <cellStyle name="Normal 4 2 6 2 2 2 2" xfId="3899" xr:uid="{00000000-0005-0000-0000-000088030000}"/>
    <cellStyle name="Normal 4 2 6 2 2 2 2 2" xfId="12276" xr:uid="{00000000-0005-0000-0000-000088030000}"/>
    <cellStyle name="Normal 4 2 6 2 2 2 2 2 2" xfId="20574" xr:uid="{00000000-0005-0000-0000-000088030000}"/>
    <cellStyle name="Normal 4 2 6 2 2 2 2 2 3" xfId="29506" xr:uid="{00000000-0005-0000-0000-000060020000}"/>
    <cellStyle name="Normal 4 2 6 2 2 2 2 3" xfId="16347" xr:uid="{00000000-0005-0000-0000-000088030000}"/>
    <cellStyle name="Normal 4 2 6 2 2 2 2 4" xfId="24505" xr:uid="{00000000-0005-0000-0000-000060020000}"/>
    <cellStyle name="Normal 4 2 6 2 2 2 2 5" xfId="8050" xr:uid="{00000000-0005-0000-0000-000088030000}"/>
    <cellStyle name="Normal 4 2 6 2 2 2 2 6" xfId="34425" xr:uid="{DFEFA81C-019F-4C65-A0B5-EF8C38ABE2CD}"/>
    <cellStyle name="Normal 4 2 6 2 2 2 3" xfId="10458" xr:uid="{00000000-0005-0000-0000-000088030000}"/>
    <cellStyle name="Normal 4 2 6 2 2 2 3 2" xfId="18756" xr:uid="{00000000-0005-0000-0000-000088030000}"/>
    <cellStyle name="Normal 4 2 6 2 2 2 3 2 2" xfId="28261" xr:uid="{00000000-0005-0000-0000-000060020000}"/>
    <cellStyle name="Normal 4 2 6 2 2 2 3 3" xfId="23312" xr:uid="{00000000-0005-0000-0000-000060020000}"/>
    <cellStyle name="Normal 4 2 6 2 2 2 4" xfId="14557" xr:uid="{00000000-0005-0000-0000-0000F5000000}"/>
    <cellStyle name="Normal 4 2 6 2 2 2 4 2" xfId="30691" xr:uid="{00000000-0005-0000-0000-000060020000}"/>
    <cellStyle name="Normal 4 2 6 2 2 2 4 3" xfId="25690" xr:uid="{00000000-0005-0000-0000-000060020000}"/>
    <cellStyle name="Normal 4 2 6 2 2 2 5" xfId="26976" xr:uid="{00000000-0005-0000-0000-000060020000}"/>
    <cellStyle name="Normal 4 2 6 2 2 2 6" xfId="22068" xr:uid="{00000000-0005-0000-0000-000060020000}"/>
    <cellStyle name="Normal 4 2 6 2 2 2 7" xfId="6259" xr:uid="{00000000-0005-0000-0000-0000F5000000}"/>
    <cellStyle name="Normal 4 2 6 2 2 2 8" xfId="32607" xr:uid="{1D3063C0-D733-4687-9F03-49548DB94D4F}"/>
    <cellStyle name="Normal 4 2 6 2 2 3" xfId="3004" xr:uid="{00000000-0005-0000-0000-000087030000}"/>
    <cellStyle name="Normal 4 2 6 2 2 3 2" xfId="11381" xr:uid="{00000000-0005-0000-0000-000087030000}"/>
    <cellStyle name="Normal 4 2 6 2 2 3 2 2" xfId="19679" xr:uid="{00000000-0005-0000-0000-000087030000}"/>
    <cellStyle name="Normal 4 2 6 2 2 3 2 3" xfId="28570" xr:uid="{00000000-0005-0000-0000-0000F5000000}"/>
    <cellStyle name="Normal 4 2 6 2 2 3 3" xfId="14858" xr:uid="{00000000-0005-0000-0000-0000F5000000}"/>
    <cellStyle name="Normal 4 2 6 2 2 3 4" xfId="23606" xr:uid="{00000000-0005-0000-0000-0000F5000000}"/>
    <cellStyle name="Normal 4 2 6 2 2 3 5" xfId="6560" xr:uid="{00000000-0005-0000-0000-0000F5000000}"/>
    <cellStyle name="Normal 4 2 6 2 2 3 6" xfId="33530" xr:uid="{F48E10B1-B19D-40FB-992F-53600E4F4BEA}"/>
    <cellStyle name="Normal 4 2 6 2 2 4" xfId="8340" xr:uid="{00000000-0005-0000-0000-0000F5000000}"/>
    <cellStyle name="Normal 4 2 6 2 2 4 2" xfId="16637" xr:uid="{00000000-0005-0000-0000-0000F5000000}"/>
    <cellStyle name="Normal 4 2 6 2 2 4 2 2" xfId="27301" xr:uid="{00000000-0005-0000-0000-0000F5000000}"/>
    <cellStyle name="Normal 4 2 6 2 2 4 3" xfId="22376" xr:uid="{00000000-0005-0000-0000-0000F5000000}"/>
    <cellStyle name="Normal 4 2 6 2 2 5" xfId="8641" xr:uid="{00000000-0005-0000-0000-0000F5000000}"/>
    <cellStyle name="Normal 4 2 6 2 2 5 2" xfId="16938" xr:uid="{00000000-0005-0000-0000-0000F5000000}"/>
    <cellStyle name="Normal 4 2 6 2 2 5 2 2" xfId="29795" xr:uid="{00000000-0005-0000-0000-0000F5000000}"/>
    <cellStyle name="Normal 4 2 6 2 2 5 3" xfId="24794" xr:uid="{00000000-0005-0000-0000-0000F5000000}"/>
    <cellStyle name="Normal 4 2 6 2 2 6" xfId="9564" xr:uid="{00000000-0005-0000-0000-000087030000}"/>
    <cellStyle name="Normal 4 2 6 2 2 6 2" xfId="17862" xr:uid="{00000000-0005-0000-0000-000087030000}"/>
    <cellStyle name="Normal 4 2 6 2 2 6 3" xfId="26015" xr:uid="{00000000-0005-0000-0000-0000F5000000}"/>
    <cellStyle name="Normal 4 2 6 2 2 7" xfId="12571" xr:uid="{00000000-0005-0000-0000-0000F5000000}"/>
    <cellStyle name="Normal 4 2 6 2 2 7 2" xfId="20869" xr:uid="{00000000-0005-0000-0000-0000F5000000}"/>
    <cellStyle name="Normal 4 2 6 2 2 8" xfId="13599" xr:uid="{00000000-0005-0000-0000-00005C040000}"/>
    <cellStyle name="Normal 4 2 6 2 2 9" xfId="21166" xr:uid="{00000000-0005-0000-0000-0000F5000000}"/>
    <cellStyle name="Normal 4 2 6 2 3" xfId="1338" xr:uid="{00000000-0005-0000-0000-000089030000}"/>
    <cellStyle name="Normal 4 2 6 2 3 2" xfId="3164" xr:uid="{00000000-0005-0000-0000-000089030000}"/>
    <cellStyle name="Normal 4 2 6 2 3 2 2" xfId="11541" xr:uid="{00000000-0005-0000-0000-000089030000}"/>
    <cellStyle name="Normal 4 2 6 2 3 2 2 2" xfId="19839" xr:uid="{00000000-0005-0000-0000-000089030000}"/>
    <cellStyle name="Normal 4 2 6 2 3 2 2 3" xfId="28775" xr:uid="{00000000-0005-0000-0000-00005F020000}"/>
    <cellStyle name="Normal 4 2 6 2 3 2 3" xfId="15613" xr:uid="{00000000-0005-0000-0000-000089030000}"/>
    <cellStyle name="Normal 4 2 6 2 3 2 4" xfId="23774" xr:uid="{00000000-0005-0000-0000-00005F020000}"/>
    <cellStyle name="Normal 4 2 6 2 3 2 5" xfId="7316" xr:uid="{00000000-0005-0000-0000-000089030000}"/>
    <cellStyle name="Normal 4 2 6 2 3 2 6" xfId="33690" xr:uid="{BCCD6D6E-F745-487F-99F6-3C1059EA8A80}"/>
    <cellStyle name="Normal 4 2 6 2 3 3" xfId="9724" xr:uid="{00000000-0005-0000-0000-000089030000}"/>
    <cellStyle name="Normal 4 2 6 2 3 3 2" xfId="18022" xr:uid="{00000000-0005-0000-0000-000089030000}"/>
    <cellStyle name="Normal 4 2 6 2 3 3 2 2" xfId="27530" xr:uid="{00000000-0005-0000-0000-00005F020000}"/>
    <cellStyle name="Normal 4 2 6 2 3 3 3" xfId="22581" xr:uid="{00000000-0005-0000-0000-00005F020000}"/>
    <cellStyle name="Normal 4 2 6 2 3 4" xfId="14413" xr:uid="{00000000-0005-0000-0000-0000F4000000}"/>
    <cellStyle name="Normal 4 2 6 2 3 4 2" xfId="29960" xr:uid="{00000000-0005-0000-0000-00005F020000}"/>
    <cellStyle name="Normal 4 2 6 2 3 4 3" xfId="24959" xr:uid="{00000000-0005-0000-0000-00005F020000}"/>
    <cellStyle name="Normal 4 2 6 2 3 5" xfId="26244" xr:uid="{00000000-0005-0000-0000-00005F020000}"/>
    <cellStyle name="Normal 4 2 6 2 3 6" xfId="21336" xr:uid="{00000000-0005-0000-0000-00005F020000}"/>
    <cellStyle name="Normal 4 2 6 2 3 7" xfId="6115" xr:uid="{00000000-0005-0000-0000-0000F4000000}"/>
    <cellStyle name="Normal 4 2 6 2 3 8" xfId="31874" xr:uid="{403F0C89-FC18-419C-9BAC-B2DEF0DD661D}"/>
    <cellStyle name="Normal 4 2 6 2 4" xfId="2268" xr:uid="{00000000-0005-0000-0000-000086030000}"/>
    <cellStyle name="Normal 4 2 6 2 4 2" xfId="10645" xr:uid="{00000000-0005-0000-0000-000086030000}"/>
    <cellStyle name="Normal 4 2 6 2 4 2 2" xfId="18943" xr:uid="{00000000-0005-0000-0000-000086030000}"/>
    <cellStyle name="Normal 4 2 6 2 4 2 3" xfId="28426" xr:uid="{00000000-0005-0000-0000-0000F4000000}"/>
    <cellStyle name="Normal 4 2 6 2 4 3" xfId="14714" xr:uid="{00000000-0005-0000-0000-0000F4000000}"/>
    <cellStyle name="Normal 4 2 6 2 4 4" xfId="23462" xr:uid="{00000000-0005-0000-0000-0000F4000000}"/>
    <cellStyle name="Normal 4 2 6 2 4 5" xfId="6416" xr:uid="{00000000-0005-0000-0000-0000F4000000}"/>
    <cellStyle name="Normal 4 2 6 2 4 6" xfId="32794" xr:uid="{B73D8580-19B9-4618-A8AB-004C01BC1524}"/>
    <cellStyle name="Normal 4 2 6 2 5" xfId="8196" xr:uid="{00000000-0005-0000-0000-0000F4000000}"/>
    <cellStyle name="Normal 4 2 6 2 5 2" xfId="16493" xr:uid="{00000000-0005-0000-0000-0000F4000000}"/>
    <cellStyle name="Normal 4 2 6 2 5 2 2" xfId="27157" xr:uid="{00000000-0005-0000-0000-0000F4000000}"/>
    <cellStyle name="Normal 4 2 6 2 5 3" xfId="22232" xr:uid="{00000000-0005-0000-0000-0000F4000000}"/>
    <cellStyle name="Normal 4 2 6 2 6" xfId="8497" xr:uid="{00000000-0005-0000-0000-0000F4000000}"/>
    <cellStyle name="Normal 4 2 6 2 6 2" xfId="16794" xr:uid="{00000000-0005-0000-0000-0000F4000000}"/>
    <cellStyle name="Normal 4 2 6 2 6 2 2" xfId="29651" xr:uid="{00000000-0005-0000-0000-0000F4000000}"/>
    <cellStyle name="Normal 4 2 6 2 6 3" xfId="24650" xr:uid="{00000000-0005-0000-0000-0000F4000000}"/>
    <cellStyle name="Normal 4 2 6 2 7" xfId="8830" xr:uid="{00000000-0005-0000-0000-000086030000}"/>
    <cellStyle name="Normal 4 2 6 2 7 2" xfId="17128" xr:uid="{00000000-0005-0000-0000-000086030000}"/>
    <cellStyle name="Normal 4 2 6 2 7 3" xfId="25871" xr:uid="{00000000-0005-0000-0000-0000F4000000}"/>
    <cellStyle name="Normal 4 2 6 2 8" xfId="12427" xr:uid="{00000000-0005-0000-0000-0000F4000000}"/>
    <cellStyle name="Normal 4 2 6 2 8 2" xfId="20725" xr:uid="{00000000-0005-0000-0000-0000F4000000}"/>
    <cellStyle name="Normal 4 2 6 2 9" xfId="12973" xr:uid="{00000000-0005-0000-0000-00005B040000}"/>
    <cellStyle name="Normal 4 2 6 20" xfId="20950" xr:uid="{00000000-0005-0000-0000-0000F3000000}"/>
    <cellStyle name="Normal 4 2 6 21" xfId="4216" xr:uid="{00000000-0005-0000-0000-000057040000}"/>
    <cellStyle name="Normal 4 2 6 22" xfId="30832" xr:uid="{50DFB470-303B-4B3B-8005-C41E418E8E14}"/>
    <cellStyle name="Normal 4 2 6 3" xfId="501" xr:uid="{00000000-0005-0000-0000-00008A030000}"/>
    <cellStyle name="Normal 4 2 6 3 10" xfId="21094" xr:uid="{00000000-0005-0000-0000-0000F6000000}"/>
    <cellStyle name="Normal 4 2 6 3 11" xfId="4519" xr:uid="{00000000-0005-0000-0000-00005D040000}"/>
    <cellStyle name="Normal 4 2 6 3 12" xfId="31011" xr:uid="{2E925AD1-E3FB-452D-9F90-21238C200847}"/>
    <cellStyle name="Normal 4 2 6 3 2" xfId="1412" xr:uid="{00000000-0005-0000-0000-00008B030000}"/>
    <cellStyle name="Normal 4 2 6 3 2 2" xfId="3237" xr:uid="{00000000-0005-0000-0000-00008B030000}"/>
    <cellStyle name="Normal 4 2 6 3 2 2 2" xfId="11614" xr:uid="{00000000-0005-0000-0000-00008B030000}"/>
    <cellStyle name="Normal 4 2 6 3 2 2 2 2" xfId="19912" xr:uid="{00000000-0005-0000-0000-00008B030000}"/>
    <cellStyle name="Normal 4 2 6 3 2 2 2 3" xfId="28848" xr:uid="{00000000-0005-0000-0000-000061020000}"/>
    <cellStyle name="Normal 4 2 6 3 2 2 3" xfId="15686" xr:uid="{00000000-0005-0000-0000-00008B030000}"/>
    <cellStyle name="Normal 4 2 6 3 2 2 4" xfId="23847" xr:uid="{00000000-0005-0000-0000-000061020000}"/>
    <cellStyle name="Normal 4 2 6 3 2 2 5" xfId="7389" xr:uid="{00000000-0005-0000-0000-00008B030000}"/>
    <cellStyle name="Normal 4 2 6 3 2 2 6" xfId="33763" xr:uid="{5CE9029E-88F8-43B2-A32D-E1FCE4CEAA95}"/>
    <cellStyle name="Normal 4 2 6 3 2 3" xfId="9797" xr:uid="{00000000-0005-0000-0000-00008B030000}"/>
    <cellStyle name="Normal 4 2 6 3 2 3 2" xfId="18095" xr:uid="{00000000-0005-0000-0000-00008B030000}"/>
    <cellStyle name="Normal 4 2 6 3 2 3 2 2" xfId="27603" xr:uid="{00000000-0005-0000-0000-000061020000}"/>
    <cellStyle name="Normal 4 2 6 3 2 3 3" xfId="22654" xr:uid="{00000000-0005-0000-0000-000061020000}"/>
    <cellStyle name="Normal 4 2 6 3 2 4" xfId="13672" xr:uid="{00000000-0005-0000-0000-00005E040000}"/>
    <cellStyle name="Normal 4 2 6 3 2 4 2" xfId="30033" xr:uid="{00000000-0005-0000-0000-000061020000}"/>
    <cellStyle name="Normal 4 2 6 3 2 4 3" xfId="25032" xr:uid="{00000000-0005-0000-0000-000061020000}"/>
    <cellStyle name="Normal 4 2 6 3 2 5" xfId="26317" xr:uid="{00000000-0005-0000-0000-000061020000}"/>
    <cellStyle name="Normal 4 2 6 3 2 6" xfId="21409" xr:uid="{00000000-0005-0000-0000-000061020000}"/>
    <cellStyle name="Normal 4 2 6 3 2 7" xfId="5373" xr:uid="{00000000-0005-0000-0000-00005E040000}"/>
    <cellStyle name="Normal 4 2 6 3 2 8" xfId="31947" xr:uid="{61AA02FC-CA52-421D-B1E5-12AC05C3F333}"/>
    <cellStyle name="Normal 4 2 6 3 3" xfId="2341" xr:uid="{00000000-0005-0000-0000-00008A030000}"/>
    <cellStyle name="Normal 4 2 6 3 3 2" xfId="10718" xr:uid="{00000000-0005-0000-0000-00008A030000}"/>
    <cellStyle name="Normal 4 2 6 3 3 2 2" xfId="19016" xr:uid="{00000000-0005-0000-0000-00008A030000}"/>
    <cellStyle name="Normal 4 2 6 3 3 2 3" xfId="28498" xr:uid="{00000000-0005-0000-0000-0000F6000000}"/>
    <cellStyle name="Normal 4 2 6 3 3 3" xfId="14485" xr:uid="{00000000-0005-0000-0000-0000F6000000}"/>
    <cellStyle name="Normal 4 2 6 3 3 4" xfId="23534" xr:uid="{00000000-0005-0000-0000-0000F6000000}"/>
    <cellStyle name="Normal 4 2 6 3 3 5" xfId="6187" xr:uid="{00000000-0005-0000-0000-0000F6000000}"/>
    <cellStyle name="Normal 4 2 6 3 3 6" xfId="32867" xr:uid="{C5C24F6D-4011-407C-A900-C5D100E0403B}"/>
    <cellStyle name="Normal 4 2 6 3 4" xfId="6488" xr:uid="{00000000-0005-0000-0000-0000F6000000}"/>
    <cellStyle name="Normal 4 2 6 3 4 2" xfId="14786" xr:uid="{00000000-0005-0000-0000-0000F6000000}"/>
    <cellStyle name="Normal 4 2 6 3 4 2 2" xfId="27229" xr:uid="{00000000-0005-0000-0000-0000F6000000}"/>
    <cellStyle name="Normal 4 2 6 3 4 3" xfId="22304" xr:uid="{00000000-0005-0000-0000-0000F6000000}"/>
    <cellStyle name="Normal 4 2 6 3 5" xfId="8268" xr:uid="{00000000-0005-0000-0000-0000F6000000}"/>
    <cellStyle name="Normal 4 2 6 3 5 2" xfId="16565" xr:uid="{00000000-0005-0000-0000-0000F6000000}"/>
    <cellStyle name="Normal 4 2 6 3 5 2 2" xfId="29723" xr:uid="{00000000-0005-0000-0000-0000F6000000}"/>
    <cellStyle name="Normal 4 2 6 3 5 3" xfId="24722" xr:uid="{00000000-0005-0000-0000-0000F6000000}"/>
    <cellStyle name="Normal 4 2 6 3 6" xfId="8569" xr:uid="{00000000-0005-0000-0000-0000F6000000}"/>
    <cellStyle name="Normal 4 2 6 3 6 2" xfId="16866" xr:uid="{00000000-0005-0000-0000-0000F6000000}"/>
    <cellStyle name="Normal 4 2 6 3 6 3" xfId="25943" xr:uid="{00000000-0005-0000-0000-0000F6000000}"/>
    <cellStyle name="Normal 4 2 6 3 7" xfId="8903" xr:uid="{00000000-0005-0000-0000-00008A030000}"/>
    <cellStyle name="Normal 4 2 6 3 7 2" xfId="17201" xr:uid="{00000000-0005-0000-0000-00008A030000}"/>
    <cellStyle name="Normal 4 2 6 3 8" xfId="12499" xr:uid="{00000000-0005-0000-0000-0000F6000000}"/>
    <cellStyle name="Normal 4 2 6 3 8 2" xfId="20797" xr:uid="{00000000-0005-0000-0000-0000F6000000}"/>
    <cellStyle name="Normal 4 2 6 3 9" xfId="13024" xr:uid="{00000000-0005-0000-0000-00005D040000}"/>
    <cellStyle name="Normal 4 2 6 4" xfId="580" xr:uid="{00000000-0005-0000-0000-00008C030000}"/>
    <cellStyle name="Normal 4 2 6 4 2" xfId="1486" xr:uid="{00000000-0005-0000-0000-00008D030000}"/>
    <cellStyle name="Normal 4 2 6 4 2 2" xfId="3311" xr:uid="{00000000-0005-0000-0000-00008D030000}"/>
    <cellStyle name="Normal 4 2 6 4 2 2 2" xfId="11688" xr:uid="{00000000-0005-0000-0000-00008D030000}"/>
    <cellStyle name="Normal 4 2 6 4 2 2 2 2" xfId="19986" xr:uid="{00000000-0005-0000-0000-00008D030000}"/>
    <cellStyle name="Normal 4 2 6 4 2 2 3" xfId="15760" xr:uid="{00000000-0005-0000-0000-00008D030000}"/>
    <cellStyle name="Normal 4 2 6 4 2 2 4" xfId="28921" xr:uid="{00000000-0005-0000-0000-000062020000}"/>
    <cellStyle name="Normal 4 2 6 4 2 2 5" xfId="7463" xr:uid="{00000000-0005-0000-0000-00008D030000}"/>
    <cellStyle name="Normal 4 2 6 4 2 2 6" xfId="33837" xr:uid="{9094D7A4-457E-471D-A8B4-358FEA7287FB}"/>
    <cellStyle name="Normal 4 2 6 4 2 3" xfId="9871" xr:uid="{00000000-0005-0000-0000-00008D030000}"/>
    <cellStyle name="Normal 4 2 6 4 2 3 2" xfId="18169" xr:uid="{00000000-0005-0000-0000-00008D030000}"/>
    <cellStyle name="Normal 4 2 6 4 2 4" xfId="13746" xr:uid="{00000000-0005-0000-0000-000060040000}"/>
    <cellStyle name="Normal 4 2 6 4 2 5" xfId="23920" xr:uid="{00000000-0005-0000-0000-000062020000}"/>
    <cellStyle name="Normal 4 2 6 4 2 6" xfId="5447" xr:uid="{00000000-0005-0000-0000-000060040000}"/>
    <cellStyle name="Normal 4 2 6 4 2 7" xfId="32021" xr:uid="{83B5F73F-3327-43B6-BD5E-2454A31CC6B6}"/>
    <cellStyle name="Normal 4 2 6 4 3" xfId="2416" xr:uid="{00000000-0005-0000-0000-00008C030000}"/>
    <cellStyle name="Normal 4 2 6 4 3 2" xfId="10793" xr:uid="{00000000-0005-0000-0000-00008C030000}"/>
    <cellStyle name="Normal 4 2 6 4 3 2 2" xfId="19091" xr:uid="{00000000-0005-0000-0000-00008C030000}"/>
    <cellStyle name="Normal 4 2 6 4 3 2 3" xfId="27676" xr:uid="{00000000-0005-0000-0000-000062020000}"/>
    <cellStyle name="Normal 4 2 6 4 3 3" xfId="14938" xr:uid="{00000000-0005-0000-0000-00008C030000}"/>
    <cellStyle name="Normal 4 2 6 4 3 4" xfId="22727" xr:uid="{00000000-0005-0000-0000-000062020000}"/>
    <cellStyle name="Normal 4 2 6 4 3 5" xfId="6640" xr:uid="{00000000-0005-0000-0000-00008C030000}"/>
    <cellStyle name="Normal 4 2 6 4 3 6" xfId="32942" xr:uid="{D8E343E5-F3F2-4821-AC17-31F13FEDE659}"/>
    <cellStyle name="Normal 4 2 6 4 4" xfId="8977" xr:uid="{00000000-0005-0000-0000-00008C030000}"/>
    <cellStyle name="Normal 4 2 6 4 4 2" xfId="17275" xr:uid="{00000000-0005-0000-0000-00008C030000}"/>
    <cellStyle name="Normal 4 2 6 4 4 2 2" xfId="30106" xr:uid="{00000000-0005-0000-0000-000062020000}"/>
    <cellStyle name="Normal 4 2 6 4 4 3" xfId="25105" xr:uid="{00000000-0005-0000-0000-000062020000}"/>
    <cellStyle name="Normal 4 2 6 4 5" xfId="13203" xr:uid="{00000000-0005-0000-0000-00005F040000}"/>
    <cellStyle name="Normal 4 2 6 4 5 2" xfId="26390" xr:uid="{00000000-0005-0000-0000-000062020000}"/>
    <cellStyle name="Normal 4 2 6 4 6" xfId="21483" xr:uid="{00000000-0005-0000-0000-000062020000}"/>
    <cellStyle name="Normal 4 2 6 4 7" xfId="4698" xr:uid="{00000000-0005-0000-0000-00005F040000}"/>
    <cellStyle name="Normal 4 2 6 4 8" xfId="31084" xr:uid="{C1E49105-1F01-4144-A2DF-E30AEAFB8A6E}"/>
    <cellStyle name="Normal 4 2 6 5" xfId="652" xr:uid="{00000000-0005-0000-0000-00008E030000}"/>
    <cellStyle name="Normal 4 2 6 5 2" xfId="1558" xr:uid="{00000000-0005-0000-0000-00008F030000}"/>
    <cellStyle name="Normal 4 2 6 5 2 2" xfId="3383" xr:uid="{00000000-0005-0000-0000-00008F030000}"/>
    <cellStyle name="Normal 4 2 6 5 2 2 2" xfId="11760" xr:uid="{00000000-0005-0000-0000-00008F030000}"/>
    <cellStyle name="Normal 4 2 6 5 2 2 2 2" xfId="20058" xr:uid="{00000000-0005-0000-0000-00008F030000}"/>
    <cellStyle name="Normal 4 2 6 5 2 2 3" xfId="15832" xr:uid="{00000000-0005-0000-0000-00008F030000}"/>
    <cellStyle name="Normal 4 2 6 5 2 2 4" xfId="28992" xr:uid="{00000000-0005-0000-0000-000063020000}"/>
    <cellStyle name="Normal 4 2 6 5 2 2 5" xfId="7535" xr:uid="{00000000-0005-0000-0000-00008F030000}"/>
    <cellStyle name="Normal 4 2 6 5 2 2 6" xfId="33909" xr:uid="{9A29C647-224D-4509-AEB2-EA0AA078FF10}"/>
    <cellStyle name="Normal 4 2 6 5 2 3" xfId="9943" xr:uid="{00000000-0005-0000-0000-00008F030000}"/>
    <cellStyle name="Normal 4 2 6 5 2 3 2" xfId="18241" xr:uid="{00000000-0005-0000-0000-00008F030000}"/>
    <cellStyle name="Normal 4 2 6 5 2 4" xfId="13818" xr:uid="{00000000-0005-0000-0000-000062040000}"/>
    <cellStyle name="Normal 4 2 6 5 2 5" xfId="23991" xr:uid="{00000000-0005-0000-0000-000063020000}"/>
    <cellStyle name="Normal 4 2 6 5 2 6" xfId="5519" xr:uid="{00000000-0005-0000-0000-000062040000}"/>
    <cellStyle name="Normal 4 2 6 5 2 7" xfId="32093" xr:uid="{894FE67D-3AA4-43BD-B115-5D0E36DDB74D}"/>
    <cellStyle name="Normal 4 2 6 5 3" xfId="2488" xr:uid="{00000000-0005-0000-0000-00008E030000}"/>
    <cellStyle name="Normal 4 2 6 5 3 2" xfId="10865" xr:uid="{00000000-0005-0000-0000-00008E030000}"/>
    <cellStyle name="Normal 4 2 6 5 3 2 2" xfId="19163" xr:uid="{00000000-0005-0000-0000-00008E030000}"/>
    <cellStyle name="Normal 4 2 6 5 3 2 3" xfId="27747" xr:uid="{00000000-0005-0000-0000-000063020000}"/>
    <cellStyle name="Normal 4 2 6 5 3 3" xfId="15010" xr:uid="{00000000-0005-0000-0000-00008E030000}"/>
    <cellStyle name="Normal 4 2 6 5 3 4" xfId="22798" xr:uid="{00000000-0005-0000-0000-000063020000}"/>
    <cellStyle name="Normal 4 2 6 5 3 5" xfId="6712" xr:uid="{00000000-0005-0000-0000-00008E030000}"/>
    <cellStyle name="Normal 4 2 6 5 3 6" xfId="33014" xr:uid="{6048676B-0A3B-4CE5-BCD9-5873FE7BFAAC}"/>
    <cellStyle name="Normal 4 2 6 5 4" xfId="9049" xr:uid="{00000000-0005-0000-0000-00008E030000}"/>
    <cellStyle name="Normal 4 2 6 5 4 2" xfId="17347" xr:uid="{00000000-0005-0000-0000-00008E030000}"/>
    <cellStyle name="Normal 4 2 6 5 4 2 2" xfId="30177" xr:uid="{00000000-0005-0000-0000-000063020000}"/>
    <cellStyle name="Normal 4 2 6 5 4 3" xfId="25176" xr:uid="{00000000-0005-0000-0000-000063020000}"/>
    <cellStyle name="Normal 4 2 6 5 5" xfId="13277" xr:uid="{00000000-0005-0000-0000-000061040000}"/>
    <cellStyle name="Normal 4 2 6 5 5 2" xfId="26461" xr:uid="{00000000-0005-0000-0000-000063020000}"/>
    <cellStyle name="Normal 4 2 6 5 6" xfId="21554" xr:uid="{00000000-0005-0000-0000-000063020000}"/>
    <cellStyle name="Normal 4 2 6 5 7" xfId="4907" xr:uid="{00000000-0005-0000-0000-000061040000}"/>
    <cellStyle name="Normal 4 2 6 5 8" xfId="31155" xr:uid="{58D2FFCF-F1DD-40ED-AF88-253E850A4A5C}"/>
    <cellStyle name="Normal 4 2 6 6" xfId="725" xr:uid="{00000000-0005-0000-0000-000090030000}"/>
    <cellStyle name="Normal 4 2 6 6 2" xfId="1630" xr:uid="{00000000-0005-0000-0000-000091030000}"/>
    <cellStyle name="Normal 4 2 6 6 2 2" xfId="3455" xr:uid="{00000000-0005-0000-0000-000091030000}"/>
    <cellStyle name="Normal 4 2 6 6 2 2 2" xfId="11832" xr:uid="{00000000-0005-0000-0000-000091030000}"/>
    <cellStyle name="Normal 4 2 6 6 2 2 2 2" xfId="20130" xr:uid="{00000000-0005-0000-0000-000091030000}"/>
    <cellStyle name="Normal 4 2 6 6 2 2 3" xfId="15904" xr:uid="{00000000-0005-0000-0000-000091030000}"/>
    <cellStyle name="Normal 4 2 6 6 2 2 4" xfId="29064" xr:uid="{00000000-0005-0000-0000-000064020000}"/>
    <cellStyle name="Normal 4 2 6 6 2 2 5" xfId="7607" xr:uid="{00000000-0005-0000-0000-000091030000}"/>
    <cellStyle name="Normal 4 2 6 6 2 2 6" xfId="33981" xr:uid="{42D9709A-9B8D-4615-98D5-ED5BCE3098DE}"/>
    <cellStyle name="Normal 4 2 6 6 2 3" xfId="10015" xr:uid="{00000000-0005-0000-0000-000091030000}"/>
    <cellStyle name="Normal 4 2 6 6 2 3 2" xfId="18313" xr:uid="{00000000-0005-0000-0000-000091030000}"/>
    <cellStyle name="Normal 4 2 6 6 2 4" xfId="13890" xr:uid="{00000000-0005-0000-0000-000064040000}"/>
    <cellStyle name="Normal 4 2 6 6 2 5" xfId="24063" xr:uid="{00000000-0005-0000-0000-000064020000}"/>
    <cellStyle name="Normal 4 2 6 6 2 6" xfId="5591" xr:uid="{00000000-0005-0000-0000-000064040000}"/>
    <cellStyle name="Normal 4 2 6 6 2 7" xfId="32165" xr:uid="{4D6B3BE7-362E-4428-A803-B83661039AD2}"/>
    <cellStyle name="Normal 4 2 6 6 3" xfId="2560" xr:uid="{00000000-0005-0000-0000-000090030000}"/>
    <cellStyle name="Normal 4 2 6 6 3 2" xfId="10937" xr:uid="{00000000-0005-0000-0000-000090030000}"/>
    <cellStyle name="Normal 4 2 6 6 3 2 2" xfId="19235" xr:uid="{00000000-0005-0000-0000-000090030000}"/>
    <cellStyle name="Normal 4 2 6 6 3 2 3" xfId="27819" xr:uid="{00000000-0005-0000-0000-000064020000}"/>
    <cellStyle name="Normal 4 2 6 6 3 3" xfId="15082" xr:uid="{00000000-0005-0000-0000-000090030000}"/>
    <cellStyle name="Normal 4 2 6 6 3 4" xfId="22870" xr:uid="{00000000-0005-0000-0000-000064020000}"/>
    <cellStyle name="Normal 4 2 6 6 3 5" xfId="6784" xr:uid="{00000000-0005-0000-0000-000090030000}"/>
    <cellStyle name="Normal 4 2 6 6 3 6" xfId="33086" xr:uid="{23E423D1-B2BD-40C7-844C-9A32E48DE7A8}"/>
    <cellStyle name="Normal 4 2 6 6 4" xfId="9121" xr:uid="{00000000-0005-0000-0000-000090030000}"/>
    <cellStyle name="Normal 4 2 6 6 4 2" xfId="17419" xr:uid="{00000000-0005-0000-0000-000090030000}"/>
    <cellStyle name="Normal 4 2 6 6 4 2 2" xfId="30249" xr:uid="{00000000-0005-0000-0000-000064020000}"/>
    <cellStyle name="Normal 4 2 6 6 4 3" xfId="25248" xr:uid="{00000000-0005-0000-0000-000064020000}"/>
    <cellStyle name="Normal 4 2 6 6 5" xfId="13350" xr:uid="{00000000-0005-0000-0000-000063040000}"/>
    <cellStyle name="Normal 4 2 6 6 5 2" xfId="26533" xr:uid="{00000000-0005-0000-0000-000064020000}"/>
    <cellStyle name="Normal 4 2 6 6 6" xfId="21626" xr:uid="{00000000-0005-0000-0000-000064020000}"/>
    <cellStyle name="Normal 4 2 6 6 7" xfId="4980" xr:uid="{00000000-0005-0000-0000-000063040000}"/>
    <cellStyle name="Normal 4 2 6 6 8" xfId="31227" xr:uid="{76FB9CAB-05D9-4F12-9CDA-0F9ACB94D52E}"/>
    <cellStyle name="Normal 4 2 6 7" xfId="811" xr:uid="{00000000-0005-0000-0000-000092030000}"/>
    <cellStyle name="Normal 4 2 6 7 2" xfId="1715" xr:uid="{00000000-0005-0000-0000-000093030000}"/>
    <cellStyle name="Normal 4 2 6 7 2 2" xfId="3539" xr:uid="{00000000-0005-0000-0000-000093030000}"/>
    <cellStyle name="Normal 4 2 6 7 2 2 2" xfId="11916" xr:uid="{00000000-0005-0000-0000-000093030000}"/>
    <cellStyle name="Normal 4 2 6 7 2 2 2 2" xfId="20214" xr:uid="{00000000-0005-0000-0000-000093030000}"/>
    <cellStyle name="Normal 4 2 6 7 2 2 3" xfId="15987" xr:uid="{00000000-0005-0000-0000-000093030000}"/>
    <cellStyle name="Normal 4 2 6 7 2 2 4" xfId="29146" xr:uid="{00000000-0005-0000-0000-000065020000}"/>
    <cellStyle name="Normal 4 2 6 7 2 2 5" xfId="7690" xr:uid="{00000000-0005-0000-0000-000093030000}"/>
    <cellStyle name="Normal 4 2 6 7 2 2 6" xfId="34065" xr:uid="{9D2C2268-901B-4EFA-BD0D-41FD87EE08DF}"/>
    <cellStyle name="Normal 4 2 6 7 2 3" xfId="10098" xr:uid="{00000000-0005-0000-0000-000093030000}"/>
    <cellStyle name="Normal 4 2 6 7 2 3 2" xfId="18396" xr:uid="{00000000-0005-0000-0000-000093030000}"/>
    <cellStyle name="Normal 4 2 6 7 2 4" xfId="13974" xr:uid="{00000000-0005-0000-0000-000066040000}"/>
    <cellStyle name="Normal 4 2 6 7 2 5" xfId="24145" xr:uid="{00000000-0005-0000-0000-000065020000}"/>
    <cellStyle name="Normal 4 2 6 7 2 6" xfId="5675" xr:uid="{00000000-0005-0000-0000-000066040000}"/>
    <cellStyle name="Normal 4 2 6 7 2 7" xfId="32249" xr:uid="{E0E49895-EFC4-40B5-A903-16399078701E}"/>
    <cellStyle name="Normal 4 2 6 7 3" xfId="2644" xr:uid="{00000000-0005-0000-0000-000092030000}"/>
    <cellStyle name="Normal 4 2 6 7 3 2" xfId="11021" xr:uid="{00000000-0005-0000-0000-000092030000}"/>
    <cellStyle name="Normal 4 2 6 7 3 2 2" xfId="19319" xr:uid="{00000000-0005-0000-0000-000092030000}"/>
    <cellStyle name="Normal 4 2 6 7 3 2 3" xfId="27901" xr:uid="{00000000-0005-0000-0000-000065020000}"/>
    <cellStyle name="Normal 4 2 6 7 3 3" xfId="15165" xr:uid="{00000000-0005-0000-0000-000092030000}"/>
    <cellStyle name="Normal 4 2 6 7 3 4" xfId="22952" xr:uid="{00000000-0005-0000-0000-000065020000}"/>
    <cellStyle name="Normal 4 2 6 7 3 5" xfId="6867" xr:uid="{00000000-0005-0000-0000-000092030000}"/>
    <cellStyle name="Normal 4 2 6 7 3 6" xfId="33170" xr:uid="{3B7345C1-E425-4792-ABC3-9823AEBB6AD7}"/>
    <cellStyle name="Normal 4 2 6 7 4" xfId="9204" xr:uid="{00000000-0005-0000-0000-000092030000}"/>
    <cellStyle name="Normal 4 2 6 7 4 2" xfId="17502" xr:uid="{00000000-0005-0000-0000-000092030000}"/>
    <cellStyle name="Normal 4 2 6 7 4 2 2" xfId="30331" xr:uid="{00000000-0005-0000-0000-000065020000}"/>
    <cellStyle name="Normal 4 2 6 7 4 3" xfId="25330" xr:uid="{00000000-0005-0000-0000-000065020000}"/>
    <cellStyle name="Normal 4 2 6 7 5" xfId="13423" xr:uid="{00000000-0005-0000-0000-000065040000}"/>
    <cellStyle name="Normal 4 2 6 7 5 2" xfId="26616" xr:uid="{00000000-0005-0000-0000-000065020000}"/>
    <cellStyle name="Normal 4 2 6 7 6" xfId="21708" xr:uid="{00000000-0005-0000-0000-000065020000}"/>
    <cellStyle name="Normal 4 2 6 7 7" xfId="5053" xr:uid="{00000000-0005-0000-0000-000065040000}"/>
    <cellStyle name="Normal 4 2 6 7 8" xfId="31310" xr:uid="{260DA917-851D-45C8-926F-F1B5978427CA}"/>
    <cellStyle name="Normal 4 2 6 8" xfId="883" xr:uid="{00000000-0005-0000-0000-000094030000}"/>
    <cellStyle name="Normal 4 2 6 8 2" xfId="1787" xr:uid="{00000000-0005-0000-0000-000095030000}"/>
    <cellStyle name="Normal 4 2 6 8 2 2" xfId="3611" xr:uid="{00000000-0005-0000-0000-000095030000}"/>
    <cellStyle name="Normal 4 2 6 8 2 2 2" xfId="20286" xr:uid="{00000000-0005-0000-0000-000095030000}"/>
    <cellStyle name="Normal 4 2 6 8 2 2 3" xfId="29218" xr:uid="{00000000-0005-0000-0000-000066020000}"/>
    <cellStyle name="Normal 4 2 6 8 2 2 4" xfId="11988" xr:uid="{00000000-0005-0000-0000-000095030000}"/>
    <cellStyle name="Normal 4 2 6 8 2 2 5" xfId="34137" xr:uid="{38DE53DB-5DA4-4D32-AC14-513BF43B16F0}"/>
    <cellStyle name="Normal 4 2 6 8 2 3" xfId="10170" xr:uid="{00000000-0005-0000-0000-000095030000}"/>
    <cellStyle name="Normal 4 2 6 8 2 3 2" xfId="18468" xr:uid="{00000000-0005-0000-0000-000095030000}"/>
    <cellStyle name="Normal 4 2 6 8 2 4" xfId="16059" xr:uid="{00000000-0005-0000-0000-000095030000}"/>
    <cellStyle name="Normal 4 2 6 8 2 5" xfId="24217" xr:uid="{00000000-0005-0000-0000-000066020000}"/>
    <cellStyle name="Normal 4 2 6 8 2 6" xfId="7762" xr:uid="{00000000-0005-0000-0000-000095030000}"/>
    <cellStyle name="Normal 4 2 6 8 2 7" xfId="32321" xr:uid="{62D4B5B6-CD24-419A-85A7-322A7C967FF0}"/>
    <cellStyle name="Normal 4 2 6 8 3" xfId="2716" xr:uid="{00000000-0005-0000-0000-000094030000}"/>
    <cellStyle name="Normal 4 2 6 8 3 2" xfId="11093" xr:uid="{00000000-0005-0000-0000-000094030000}"/>
    <cellStyle name="Normal 4 2 6 8 3 2 2" xfId="19391" xr:uid="{00000000-0005-0000-0000-000094030000}"/>
    <cellStyle name="Normal 4 2 6 8 3 2 3" xfId="27973" xr:uid="{00000000-0005-0000-0000-000066020000}"/>
    <cellStyle name="Normal 4 2 6 8 3 3" xfId="15237" xr:uid="{00000000-0005-0000-0000-000094030000}"/>
    <cellStyle name="Normal 4 2 6 8 3 4" xfId="23024" xr:uid="{00000000-0005-0000-0000-000066020000}"/>
    <cellStyle name="Normal 4 2 6 8 3 5" xfId="6939" xr:uid="{00000000-0005-0000-0000-000094030000}"/>
    <cellStyle name="Normal 4 2 6 8 3 6" xfId="33242" xr:uid="{C4EF6528-4C7F-4615-8988-D8CD60F2885F}"/>
    <cellStyle name="Normal 4 2 6 8 4" xfId="9276" xr:uid="{00000000-0005-0000-0000-000094030000}"/>
    <cellStyle name="Normal 4 2 6 8 4 2" xfId="17574" xr:uid="{00000000-0005-0000-0000-000094030000}"/>
    <cellStyle name="Normal 4 2 6 8 4 2 2" xfId="30403" xr:uid="{00000000-0005-0000-0000-000066020000}"/>
    <cellStyle name="Normal 4 2 6 8 4 3" xfId="25402" xr:uid="{00000000-0005-0000-0000-000066020000}"/>
    <cellStyle name="Normal 4 2 6 8 5" xfId="14046" xr:uid="{00000000-0005-0000-0000-000067040000}"/>
    <cellStyle name="Normal 4 2 6 8 5 2" xfId="26688" xr:uid="{00000000-0005-0000-0000-000066020000}"/>
    <cellStyle name="Normal 4 2 6 8 6" xfId="21780" xr:uid="{00000000-0005-0000-0000-000066020000}"/>
    <cellStyle name="Normal 4 2 6 8 7" xfId="5747" xr:uid="{00000000-0005-0000-0000-000067040000}"/>
    <cellStyle name="Normal 4 2 6 8 8" xfId="31382" xr:uid="{F641510C-7B30-4F68-9FF9-D07FD545ED32}"/>
    <cellStyle name="Normal 4 2 6 9" xfId="956" xr:uid="{00000000-0005-0000-0000-000096030000}"/>
    <cellStyle name="Normal 4 2 6 9 2" xfId="1860" xr:uid="{00000000-0005-0000-0000-000097030000}"/>
    <cellStyle name="Normal 4 2 6 9 2 2" xfId="3683" xr:uid="{00000000-0005-0000-0000-000097030000}"/>
    <cellStyle name="Normal 4 2 6 9 2 2 2" xfId="20358" xr:uid="{00000000-0005-0000-0000-000097030000}"/>
    <cellStyle name="Normal 4 2 6 9 2 2 3" xfId="29290" xr:uid="{00000000-0005-0000-0000-000067020000}"/>
    <cellStyle name="Normal 4 2 6 9 2 2 4" xfId="12060" xr:uid="{00000000-0005-0000-0000-000097030000}"/>
    <cellStyle name="Normal 4 2 6 9 2 2 5" xfId="34209" xr:uid="{5EF8693C-1D21-4C45-B401-69003411103F}"/>
    <cellStyle name="Normal 4 2 6 9 2 3" xfId="10242" xr:uid="{00000000-0005-0000-0000-000097030000}"/>
    <cellStyle name="Normal 4 2 6 9 2 3 2" xfId="18540" xr:uid="{00000000-0005-0000-0000-000097030000}"/>
    <cellStyle name="Normal 4 2 6 9 2 4" xfId="16131" xr:uid="{00000000-0005-0000-0000-000097030000}"/>
    <cellStyle name="Normal 4 2 6 9 2 5" xfId="24289" xr:uid="{00000000-0005-0000-0000-000067020000}"/>
    <cellStyle name="Normal 4 2 6 9 2 6" xfId="7834" xr:uid="{00000000-0005-0000-0000-000097030000}"/>
    <cellStyle name="Normal 4 2 6 9 2 7" xfId="32392" xr:uid="{07B4B602-EB4E-4525-B5D1-05BD1E7FCA02}"/>
    <cellStyle name="Normal 4 2 6 9 3" xfId="2788" xr:uid="{00000000-0005-0000-0000-000096030000}"/>
    <cellStyle name="Normal 4 2 6 9 3 2" xfId="11165" xr:uid="{00000000-0005-0000-0000-000096030000}"/>
    <cellStyle name="Normal 4 2 6 9 3 2 2" xfId="19463" xr:uid="{00000000-0005-0000-0000-000096030000}"/>
    <cellStyle name="Normal 4 2 6 9 3 2 3" xfId="28045" xr:uid="{00000000-0005-0000-0000-000067020000}"/>
    <cellStyle name="Normal 4 2 6 9 3 3" xfId="15309" xr:uid="{00000000-0005-0000-0000-000096030000}"/>
    <cellStyle name="Normal 4 2 6 9 3 4" xfId="23096" xr:uid="{00000000-0005-0000-0000-000067020000}"/>
    <cellStyle name="Normal 4 2 6 9 3 5" xfId="7011" xr:uid="{00000000-0005-0000-0000-000096030000}"/>
    <cellStyle name="Normal 4 2 6 9 3 6" xfId="33314" xr:uid="{FAA6ABEF-B617-49BF-8D1B-C060EE6F027D}"/>
    <cellStyle name="Normal 4 2 6 9 4" xfId="9348" xr:uid="{00000000-0005-0000-0000-000096030000}"/>
    <cellStyle name="Normal 4 2 6 9 4 2" xfId="17646" xr:uid="{00000000-0005-0000-0000-000096030000}"/>
    <cellStyle name="Normal 4 2 6 9 4 2 2" xfId="30475" xr:uid="{00000000-0005-0000-0000-000067020000}"/>
    <cellStyle name="Normal 4 2 6 9 4 3" xfId="25474" xr:uid="{00000000-0005-0000-0000-000067020000}"/>
    <cellStyle name="Normal 4 2 6 9 5" xfId="14118" xr:uid="{00000000-0005-0000-0000-000068040000}"/>
    <cellStyle name="Normal 4 2 6 9 5 2" xfId="26760" xr:uid="{00000000-0005-0000-0000-000067020000}"/>
    <cellStyle name="Normal 4 2 6 9 6" xfId="21852" xr:uid="{00000000-0005-0000-0000-000067020000}"/>
    <cellStyle name="Normal 4 2 6 9 7" xfId="5819" xr:uid="{00000000-0005-0000-0000-000068040000}"/>
    <cellStyle name="Normal 4 2 6 9 8" xfId="31453" xr:uid="{EACEAFD9-783E-4672-8B49-A7B36D207B2E}"/>
    <cellStyle name="Normal 4 2 7" xfId="334" xr:uid="{00000000-0005-0000-0000-000098030000}"/>
    <cellStyle name="Normal 4 2 7 10" xfId="20986" xr:uid="{00000000-0005-0000-0000-0000F7000000}"/>
    <cellStyle name="Normal 4 2 7 11" xfId="4277" xr:uid="{00000000-0005-0000-0000-000069040000}"/>
    <cellStyle name="Normal 4 2 7 12" xfId="30848" xr:uid="{3589E56A-649C-4FE4-8790-F33DBA4945D4}"/>
    <cellStyle name="Normal 4 2 7 2" xfId="1139" xr:uid="{00000000-0005-0000-0000-000099030000}"/>
    <cellStyle name="Normal 4 2 7 2 10" xfId="5228" xr:uid="{00000000-0005-0000-0000-00006A040000}"/>
    <cellStyle name="Normal 4 2 7 2 11" xfId="31633" xr:uid="{977C2EA1-C9D6-4E16-B29E-50495378950B}"/>
    <cellStyle name="Normal 4 2 7 2 2" xfId="2042" xr:uid="{00000000-0005-0000-0000-00009A030000}"/>
    <cellStyle name="Normal 4 2 7 2 2 2" xfId="3863" xr:uid="{00000000-0005-0000-0000-00009A030000}"/>
    <cellStyle name="Normal 4 2 7 2 2 2 2" xfId="12240" xr:uid="{00000000-0005-0000-0000-00009A030000}"/>
    <cellStyle name="Normal 4 2 7 2 2 2 2 2" xfId="20538" xr:uid="{00000000-0005-0000-0000-00009A030000}"/>
    <cellStyle name="Normal 4 2 7 2 2 2 2 3" xfId="29470" xr:uid="{00000000-0005-0000-0000-000069020000}"/>
    <cellStyle name="Normal 4 2 7 2 2 2 3" xfId="16311" xr:uid="{00000000-0005-0000-0000-00009A030000}"/>
    <cellStyle name="Normal 4 2 7 2 2 2 4" xfId="24469" xr:uid="{00000000-0005-0000-0000-000069020000}"/>
    <cellStyle name="Normal 4 2 7 2 2 2 5" xfId="8014" xr:uid="{00000000-0005-0000-0000-00009A030000}"/>
    <cellStyle name="Normal 4 2 7 2 2 2 6" xfId="34389" xr:uid="{87D80CCB-A365-4940-BBB4-07B3888527EF}"/>
    <cellStyle name="Normal 4 2 7 2 2 3" xfId="10422" xr:uid="{00000000-0005-0000-0000-00009A030000}"/>
    <cellStyle name="Normal 4 2 7 2 2 3 2" xfId="18720" xr:uid="{00000000-0005-0000-0000-00009A030000}"/>
    <cellStyle name="Normal 4 2 7 2 2 3 2 2" xfId="28225" xr:uid="{00000000-0005-0000-0000-000069020000}"/>
    <cellStyle name="Normal 4 2 7 2 2 3 3" xfId="23276" xr:uid="{00000000-0005-0000-0000-000069020000}"/>
    <cellStyle name="Normal 4 2 7 2 2 4" xfId="14521" xr:uid="{00000000-0005-0000-0000-0000F8000000}"/>
    <cellStyle name="Normal 4 2 7 2 2 4 2" xfId="30655" xr:uid="{00000000-0005-0000-0000-000069020000}"/>
    <cellStyle name="Normal 4 2 7 2 2 4 3" xfId="25654" xr:uid="{00000000-0005-0000-0000-000069020000}"/>
    <cellStyle name="Normal 4 2 7 2 2 5" xfId="26940" xr:uid="{00000000-0005-0000-0000-000069020000}"/>
    <cellStyle name="Normal 4 2 7 2 2 6" xfId="22032" xr:uid="{00000000-0005-0000-0000-000069020000}"/>
    <cellStyle name="Normal 4 2 7 2 2 7" xfId="6223" xr:uid="{00000000-0005-0000-0000-0000F8000000}"/>
    <cellStyle name="Normal 4 2 7 2 2 8" xfId="32572" xr:uid="{953643C3-CFBC-4A4D-A6CE-D2FB8091389C}"/>
    <cellStyle name="Normal 4 2 7 2 3" xfId="2968" xr:uid="{00000000-0005-0000-0000-000099030000}"/>
    <cellStyle name="Normal 4 2 7 2 3 2" xfId="11345" xr:uid="{00000000-0005-0000-0000-000099030000}"/>
    <cellStyle name="Normal 4 2 7 2 3 2 2" xfId="19643" xr:uid="{00000000-0005-0000-0000-000099030000}"/>
    <cellStyle name="Normal 4 2 7 2 3 2 3" xfId="28534" xr:uid="{00000000-0005-0000-0000-0000F8000000}"/>
    <cellStyle name="Normal 4 2 7 2 3 3" xfId="14822" xr:uid="{00000000-0005-0000-0000-0000F8000000}"/>
    <cellStyle name="Normal 4 2 7 2 3 4" xfId="23570" xr:uid="{00000000-0005-0000-0000-0000F8000000}"/>
    <cellStyle name="Normal 4 2 7 2 3 5" xfId="6524" xr:uid="{00000000-0005-0000-0000-0000F8000000}"/>
    <cellStyle name="Normal 4 2 7 2 3 6" xfId="33494" xr:uid="{845C90A1-B88C-419B-A598-C2F3710BB9DE}"/>
    <cellStyle name="Normal 4 2 7 2 4" xfId="8304" xr:uid="{00000000-0005-0000-0000-0000F8000000}"/>
    <cellStyle name="Normal 4 2 7 2 4 2" xfId="16601" xr:uid="{00000000-0005-0000-0000-0000F8000000}"/>
    <cellStyle name="Normal 4 2 7 2 4 2 2" xfId="27265" xr:uid="{00000000-0005-0000-0000-0000F8000000}"/>
    <cellStyle name="Normal 4 2 7 2 4 3" xfId="22340" xr:uid="{00000000-0005-0000-0000-0000F8000000}"/>
    <cellStyle name="Normal 4 2 7 2 5" xfId="8605" xr:uid="{00000000-0005-0000-0000-0000F8000000}"/>
    <cellStyle name="Normal 4 2 7 2 5 2" xfId="16902" xr:uid="{00000000-0005-0000-0000-0000F8000000}"/>
    <cellStyle name="Normal 4 2 7 2 5 2 2" xfId="29759" xr:uid="{00000000-0005-0000-0000-0000F8000000}"/>
    <cellStyle name="Normal 4 2 7 2 5 3" xfId="24758" xr:uid="{00000000-0005-0000-0000-0000F8000000}"/>
    <cellStyle name="Normal 4 2 7 2 6" xfId="9528" xr:uid="{00000000-0005-0000-0000-000099030000}"/>
    <cellStyle name="Normal 4 2 7 2 6 2" xfId="17826" xr:uid="{00000000-0005-0000-0000-000099030000}"/>
    <cellStyle name="Normal 4 2 7 2 6 3" xfId="25979" xr:uid="{00000000-0005-0000-0000-0000F8000000}"/>
    <cellStyle name="Normal 4 2 7 2 7" xfId="12535" xr:uid="{00000000-0005-0000-0000-0000F8000000}"/>
    <cellStyle name="Normal 4 2 7 2 7 2" xfId="20833" xr:uid="{00000000-0005-0000-0000-0000F8000000}"/>
    <cellStyle name="Normal 4 2 7 2 8" xfId="13511" xr:uid="{00000000-0005-0000-0000-00006A040000}"/>
    <cellStyle name="Normal 4 2 7 2 9" xfId="21130" xr:uid="{00000000-0005-0000-0000-0000F8000000}"/>
    <cellStyle name="Normal 4 2 7 3" xfId="1265" xr:uid="{00000000-0005-0000-0000-00009B030000}"/>
    <cellStyle name="Normal 4 2 7 3 2" xfId="3092" xr:uid="{00000000-0005-0000-0000-00009B030000}"/>
    <cellStyle name="Normal 4 2 7 3 2 2" xfId="11469" xr:uid="{00000000-0005-0000-0000-00009B030000}"/>
    <cellStyle name="Normal 4 2 7 3 2 2 2" xfId="19767" xr:uid="{00000000-0005-0000-0000-00009B030000}"/>
    <cellStyle name="Normal 4 2 7 3 2 2 3" xfId="28702" xr:uid="{00000000-0005-0000-0000-000068020000}"/>
    <cellStyle name="Normal 4 2 7 3 2 3" xfId="15541" xr:uid="{00000000-0005-0000-0000-00009B030000}"/>
    <cellStyle name="Normal 4 2 7 3 2 4" xfId="23702" xr:uid="{00000000-0005-0000-0000-000068020000}"/>
    <cellStyle name="Normal 4 2 7 3 2 5" xfId="7244" xr:uid="{00000000-0005-0000-0000-00009B030000}"/>
    <cellStyle name="Normal 4 2 7 3 2 6" xfId="33618" xr:uid="{F2349717-D6C4-4D5D-97A4-694D5B4D0790}"/>
    <cellStyle name="Normal 4 2 7 3 3" xfId="9652" xr:uid="{00000000-0005-0000-0000-00009B030000}"/>
    <cellStyle name="Normal 4 2 7 3 3 2" xfId="17950" xr:uid="{00000000-0005-0000-0000-00009B030000}"/>
    <cellStyle name="Normal 4 2 7 3 3 2 2" xfId="27439" xr:uid="{00000000-0005-0000-0000-000068020000}"/>
    <cellStyle name="Normal 4 2 7 3 3 3" xfId="22508" xr:uid="{00000000-0005-0000-0000-000068020000}"/>
    <cellStyle name="Normal 4 2 7 3 4" xfId="14377" xr:uid="{00000000-0005-0000-0000-0000F7000000}"/>
    <cellStyle name="Normal 4 2 7 3 4 2" xfId="29888" xr:uid="{00000000-0005-0000-0000-000068020000}"/>
    <cellStyle name="Normal 4 2 7 3 4 3" xfId="24887" xr:uid="{00000000-0005-0000-0000-000068020000}"/>
    <cellStyle name="Normal 4 2 7 3 5" xfId="26153" xr:uid="{00000000-0005-0000-0000-000068020000}"/>
    <cellStyle name="Normal 4 2 7 3 6" xfId="21264" xr:uid="{00000000-0005-0000-0000-000068020000}"/>
    <cellStyle name="Normal 4 2 7 3 7" xfId="6079" xr:uid="{00000000-0005-0000-0000-0000F7000000}"/>
    <cellStyle name="Normal 4 2 7 3 8" xfId="31802" xr:uid="{2D0FAA04-9F1B-48E3-8E1E-325B4AE5A83E}"/>
    <cellStyle name="Normal 4 2 7 4" xfId="2179" xr:uid="{00000000-0005-0000-0000-000098030000}"/>
    <cellStyle name="Normal 4 2 7 4 2" xfId="10556" xr:uid="{00000000-0005-0000-0000-000098030000}"/>
    <cellStyle name="Normal 4 2 7 4 2 2" xfId="18854" xr:uid="{00000000-0005-0000-0000-000098030000}"/>
    <cellStyle name="Normal 4 2 7 4 2 3" xfId="28390" xr:uid="{00000000-0005-0000-0000-0000F7000000}"/>
    <cellStyle name="Normal 4 2 7 4 3" xfId="14678" xr:uid="{00000000-0005-0000-0000-0000F7000000}"/>
    <cellStyle name="Normal 4 2 7 4 4" xfId="23426" xr:uid="{00000000-0005-0000-0000-0000F7000000}"/>
    <cellStyle name="Normal 4 2 7 4 5" xfId="6380" xr:uid="{00000000-0005-0000-0000-0000F7000000}"/>
    <cellStyle name="Normal 4 2 7 4 6" xfId="32705" xr:uid="{95CBB7B7-9518-4523-BE2B-17BEDD48F86B}"/>
    <cellStyle name="Normal 4 2 7 5" xfId="8160" xr:uid="{00000000-0005-0000-0000-0000F7000000}"/>
    <cellStyle name="Normal 4 2 7 5 2" xfId="16457" xr:uid="{00000000-0005-0000-0000-0000F7000000}"/>
    <cellStyle name="Normal 4 2 7 5 2 2" xfId="27121" xr:uid="{00000000-0005-0000-0000-0000F7000000}"/>
    <cellStyle name="Normal 4 2 7 5 3" xfId="22196" xr:uid="{00000000-0005-0000-0000-0000F7000000}"/>
    <cellStyle name="Normal 4 2 7 6" xfId="8461" xr:uid="{00000000-0005-0000-0000-0000F7000000}"/>
    <cellStyle name="Normal 4 2 7 6 2" xfId="16758" xr:uid="{00000000-0005-0000-0000-0000F7000000}"/>
    <cellStyle name="Normal 4 2 7 6 2 2" xfId="29615" xr:uid="{00000000-0005-0000-0000-0000F7000000}"/>
    <cellStyle name="Normal 4 2 7 6 3" xfId="24614" xr:uid="{00000000-0005-0000-0000-0000F7000000}"/>
    <cellStyle name="Normal 4 2 7 7" xfId="8758" xr:uid="{00000000-0005-0000-0000-000098030000}"/>
    <cellStyle name="Normal 4 2 7 7 2" xfId="17056" xr:uid="{00000000-0005-0000-0000-000098030000}"/>
    <cellStyle name="Normal 4 2 7 7 3" xfId="25835" xr:uid="{00000000-0005-0000-0000-0000F7000000}"/>
    <cellStyle name="Normal 4 2 7 8" xfId="12391" xr:uid="{00000000-0005-0000-0000-0000F7000000}"/>
    <cellStyle name="Normal 4 2 7 8 2" xfId="20689" xr:uid="{00000000-0005-0000-0000-0000F7000000}"/>
    <cellStyle name="Normal 4 2 7 9" xfId="12771" xr:uid="{00000000-0005-0000-0000-000069040000}"/>
    <cellStyle name="Normal 4 2 8" xfId="391" xr:uid="{00000000-0005-0000-0000-00009C030000}"/>
    <cellStyle name="Normal 4 2 8 10" xfId="21058" xr:uid="{00000000-0005-0000-0000-0000F9000000}"/>
    <cellStyle name="Normal 4 2 8 11" xfId="4307" xr:uid="{00000000-0005-0000-0000-00006B040000}"/>
    <cellStyle name="Normal 4 2 8 12" xfId="30903" xr:uid="{5623F4BD-16CF-402C-8B1C-324D0088CD80}"/>
    <cellStyle name="Normal 4 2 8 2" xfId="1302" xr:uid="{00000000-0005-0000-0000-00009D030000}"/>
    <cellStyle name="Normal 4 2 8 2 2" xfId="3128" xr:uid="{00000000-0005-0000-0000-00009D030000}"/>
    <cellStyle name="Normal 4 2 8 2 2 2" xfId="11505" xr:uid="{00000000-0005-0000-0000-00009D030000}"/>
    <cellStyle name="Normal 4 2 8 2 2 2 2" xfId="19803" xr:uid="{00000000-0005-0000-0000-00009D030000}"/>
    <cellStyle name="Normal 4 2 8 2 2 2 3" xfId="28739" xr:uid="{00000000-0005-0000-0000-00006A020000}"/>
    <cellStyle name="Normal 4 2 8 2 2 3" xfId="15577" xr:uid="{00000000-0005-0000-0000-00009D030000}"/>
    <cellStyle name="Normal 4 2 8 2 2 4" xfId="23738" xr:uid="{00000000-0005-0000-0000-00006A020000}"/>
    <cellStyle name="Normal 4 2 8 2 2 5" xfId="7280" xr:uid="{00000000-0005-0000-0000-00009D030000}"/>
    <cellStyle name="Normal 4 2 8 2 2 6" xfId="33654" xr:uid="{0F7B6DF3-64DF-43D9-8B52-54AF6A946B10}"/>
    <cellStyle name="Normal 4 2 8 2 3" xfId="9688" xr:uid="{00000000-0005-0000-0000-00009D030000}"/>
    <cellStyle name="Normal 4 2 8 2 3 2" xfId="17986" xr:uid="{00000000-0005-0000-0000-00009D030000}"/>
    <cellStyle name="Normal 4 2 8 2 3 2 2" xfId="27494" xr:uid="{00000000-0005-0000-0000-00006A020000}"/>
    <cellStyle name="Normal 4 2 8 2 3 3" xfId="22545" xr:uid="{00000000-0005-0000-0000-00006A020000}"/>
    <cellStyle name="Normal 4 2 8 2 4" xfId="13563" xr:uid="{00000000-0005-0000-0000-00006C040000}"/>
    <cellStyle name="Normal 4 2 8 2 4 2" xfId="29924" xr:uid="{00000000-0005-0000-0000-00006A020000}"/>
    <cellStyle name="Normal 4 2 8 2 4 3" xfId="24923" xr:uid="{00000000-0005-0000-0000-00006A020000}"/>
    <cellStyle name="Normal 4 2 8 2 5" xfId="26208" xr:uid="{00000000-0005-0000-0000-00006A020000}"/>
    <cellStyle name="Normal 4 2 8 2 6" xfId="21300" xr:uid="{00000000-0005-0000-0000-00006A020000}"/>
    <cellStyle name="Normal 4 2 8 2 7" xfId="5264" xr:uid="{00000000-0005-0000-0000-00006C040000}"/>
    <cellStyle name="Normal 4 2 8 2 8" xfId="31838" xr:uid="{1EB62FD0-7AE2-494C-9414-254A42933CF7}"/>
    <cellStyle name="Normal 4 2 8 3" xfId="2232" xr:uid="{00000000-0005-0000-0000-00009C030000}"/>
    <cellStyle name="Normal 4 2 8 3 2" xfId="10609" xr:uid="{00000000-0005-0000-0000-00009C030000}"/>
    <cellStyle name="Normal 4 2 8 3 2 2" xfId="18907" xr:uid="{00000000-0005-0000-0000-00009C030000}"/>
    <cellStyle name="Normal 4 2 8 3 2 3" xfId="28462" xr:uid="{00000000-0005-0000-0000-0000F9000000}"/>
    <cellStyle name="Normal 4 2 8 3 3" xfId="14449" xr:uid="{00000000-0005-0000-0000-0000F9000000}"/>
    <cellStyle name="Normal 4 2 8 3 4" xfId="23498" xr:uid="{00000000-0005-0000-0000-0000F9000000}"/>
    <cellStyle name="Normal 4 2 8 3 5" xfId="6151" xr:uid="{00000000-0005-0000-0000-0000F9000000}"/>
    <cellStyle name="Normal 4 2 8 3 6" xfId="32758" xr:uid="{7066E109-04B5-49DC-AE91-066CD0D25651}"/>
    <cellStyle name="Normal 4 2 8 4" xfId="6452" xr:uid="{00000000-0005-0000-0000-0000F9000000}"/>
    <cellStyle name="Normal 4 2 8 4 2" xfId="14750" xr:uid="{00000000-0005-0000-0000-0000F9000000}"/>
    <cellStyle name="Normal 4 2 8 4 2 2" xfId="27193" xr:uid="{00000000-0005-0000-0000-0000F9000000}"/>
    <cellStyle name="Normal 4 2 8 4 3" xfId="22268" xr:uid="{00000000-0005-0000-0000-0000F9000000}"/>
    <cellStyle name="Normal 4 2 8 5" xfId="8232" xr:uid="{00000000-0005-0000-0000-0000F9000000}"/>
    <cellStyle name="Normal 4 2 8 5 2" xfId="16529" xr:uid="{00000000-0005-0000-0000-0000F9000000}"/>
    <cellStyle name="Normal 4 2 8 5 2 2" xfId="29687" xr:uid="{00000000-0005-0000-0000-0000F9000000}"/>
    <cellStyle name="Normal 4 2 8 5 3" xfId="24686" xr:uid="{00000000-0005-0000-0000-0000F9000000}"/>
    <cellStyle name="Normal 4 2 8 6" xfId="8533" xr:uid="{00000000-0005-0000-0000-0000F9000000}"/>
    <cellStyle name="Normal 4 2 8 6 2" xfId="16830" xr:uid="{00000000-0005-0000-0000-0000F9000000}"/>
    <cellStyle name="Normal 4 2 8 6 3" xfId="25907" xr:uid="{00000000-0005-0000-0000-0000F9000000}"/>
    <cellStyle name="Normal 4 2 8 7" xfId="8794" xr:uid="{00000000-0005-0000-0000-00009C030000}"/>
    <cellStyle name="Normal 4 2 8 7 2" xfId="17092" xr:uid="{00000000-0005-0000-0000-00009C030000}"/>
    <cellStyle name="Normal 4 2 8 8" xfId="12463" xr:uid="{00000000-0005-0000-0000-0000F9000000}"/>
    <cellStyle name="Normal 4 2 8 8 2" xfId="20761" xr:uid="{00000000-0005-0000-0000-0000F9000000}"/>
    <cellStyle name="Normal 4 2 8 9" xfId="12801" xr:uid="{00000000-0005-0000-0000-00006B040000}"/>
    <cellStyle name="Normal 4 2 9" xfId="465" xr:uid="{00000000-0005-0000-0000-00009E030000}"/>
    <cellStyle name="Normal 4 2 9 2" xfId="1376" xr:uid="{00000000-0005-0000-0000-00009F030000}"/>
    <cellStyle name="Normal 4 2 9 2 2" xfId="3201" xr:uid="{00000000-0005-0000-0000-00009F030000}"/>
    <cellStyle name="Normal 4 2 9 2 2 2" xfId="11578" xr:uid="{00000000-0005-0000-0000-00009F030000}"/>
    <cellStyle name="Normal 4 2 9 2 2 2 2" xfId="19876" xr:uid="{00000000-0005-0000-0000-00009F030000}"/>
    <cellStyle name="Normal 4 2 9 2 2 3" xfId="15650" xr:uid="{00000000-0005-0000-0000-00009F030000}"/>
    <cellStyle name="Normal 4 2 9 2 2 4" xfId="28812" xr:uid="{00000000-0005-0000-0000-00006B020000}"/>
    <cellStyle name="Normal 4 2 9 2 2 5" xfId="7353" xr:uid="{00000000-0005-0000-0000-00009F030000}"/>
    <cellStyle name="Normal 4 2 9 2 2 6" xfId="33727" xr:uid="{72FA905C-D6CA-461E-824E-10720476D64B}"/>
    <cellStyle name="Normal 4 2 9 2 3" xfId="9761" xr:uid="{00000000-0005-0000-0000-00009F030000}"/>
    <cellStyle name="Normal 4 2 9 2 3 2" xfId="18059" xr:uid="{00000000-0005-0000-0000-00009F030000}"/>
    <cellStyle name="Normal 4 2 9 2 4" xfId="13636" xr:uid="{00000000-0005-0000-0000-00006E040000}"/>
    <cellStyle name="Normal 4 2 9 2 5" xfId="23811" xr:uid="{00000000-0005-0000-0000-00006B020000}"/>
    <cellStyle name="Normal 4 2 9 2 6" xfId="5337" xr:uid="{00000000-0005-0000-0000-00006E040000}"/>
    <cellStyle name="Normal 4 2 9 2 7" xfId="31911" xr:uid="{7B148433-491B-401E-9715-28BA4C12928B}"/>
    <cellStyle name="Normal 4 2 9 3" xfId="2305" xr:uid="{00000000-0005-0000-0000-00009E030000}"/>
    <cellStyle name="Normal 4 2 9 3 2" xfId="10682" xr:uid="{00000000-0005-0000-0000-00009E030000}"/>
    <cellStyle name="Normal 4 2 9 3 2 2" xfId="18980" xr:uid="{00000000-0005-0000-0000-00009E030000}"/>
    <cellStyle name="Normal 4 2 9 3 2 3" xfId="27567" xr:uid="{00000000-0005-0000-0000-00006B020000}"/>
    <cellStyle name="Normal 4 2 9 3 3" xfId="14603" xr:uid="{00000000-0005-0000-0000-00009E030000}"/>
    <cellStyle name="Normal 4 2 9 3 4" xfId="22618" xr:uid="{00000000-0005-0000-0000-00006B020000}"/>
    <cellStyle name="Normal 4 2 9 3 5" xfId="6305" xr:uid="{00000000-0005-0000-0000-00009E030000}"/>
    <cellStyle name="Normal 4 2 9 3 6" xfId="32831" xr:uid="{9A7125D0-8E27-4504-B250-9A32D2764C12}"/>
    <cellStyle name="Normal 4 2 9 4" xfId="8867" xr:uid="{00000000-0005-0000-0000-00009E030000}"/>
    <cellStyle name="Normal 4 2 9 4 2" xfId="17165" xr:uid="{00000000-0005-0000-0000-00009E030000}"/>
    <cellStyle name="Normal 4 2 9 4 2 2" xfId="29997" xr:uid="{00000000-0005-0000-0000-00006B020000}"/>
    <cellStyle name="Normal 4 2 9 4 3" xfId="24996" xr:uid="{00000000-0005-0000-0000-00006B020000}"/>
    <cellStyle name="Normal 4 2 9 5" xfId="12841" xr:uid="{00000000-0005-0000-0000-00006D040000}"/>
    <cellStyle name="Normal 4 2 9 5 2" xfId="26281" xr:uid="{00000000-0005-0000-0000-00006B020000}"/>
    <cellStyle name="Normal 4 2 9 6" xfId="21373" xr:uid="{00000000-0005-0000-0000-00006B020000}"/>
    <cellStyle name="Normal 4 2 9 7" xfId="4335" xr:uid="{00000000-0005-0000-0000-00006D040000}"/>
    <cellStyle name="Normal 4 2 9 8" xfId="30975" xr:uid="{3B0D3F47-A47F-4C54-84BA-3ECD529590B1}"/>
    <cellStyle name="Normal 4 20" xfId="1215" xr:uid="{00000000-0005-0000-0000-0000A0030000}"/>
    <cellStyle name="Normal 4 20 2" xfId="3043" xr:uid="{00000000-0005-0000-0000-0000A0030000}"/>
    <cellStyle name="Normal 4 20 2 2" xfId="11420" xr:uid="{00000000-0005-0000-0000-0000A0030000}"/>
    <cellStyle name="Normal 4 20 2 2 2" xfId="19718" xr:uid="{00000000-0005-0000-0000-0000A0030000}"/>
    <cellStyle name="Normal 4 20 2 3" xfId="15492" xr:uid="{00000000-0005-0000-0000-0000A0030000}"/>
    <cellStyle name="Normal 4 20 2 4" xfId="7195" xr:uid="{00000000-0005-0000-0000-0000A0030000}"/>
    <cellStyle name="Normal 4 20 2 5" xfId="33569" xr:uid="{F15DB61F-3552-42F8-9548-177267000BE3}"/>
    <cellStyle name="Normal 4 20 3" xfId="9603" xr:uid="{00000000-0005-0000-0000-0000A0030000}"/>
    <cellStyle name="Normal 4 20 3 2" xfId="17901" xr:uid="{00000000-0005-0000-0000-0000A0030000}"/>
    <cellStyle name="Normal 4 20 4" xfId="13240" xr:uid="{00000000-0005-0000-0000-00006F040000}"/>
    <cellStyle name="Normal 4 20 5" xfId="21207" xr:uid="{00000000-0005-0000-0000-000037010000}"/>
    <cellStyle name="Normal 4 20 6" xfId="4845" xr:uid="{00000000-0005-0000-0000-00006F040000}"/>
    <cellStyle name="Normal 4 20 7" xfId="31753" xr:uid="{A738D09B-F0F8-4104-B007-8DC055070D72}"/>
    <cellStyle name="Normal 4 21" xfId="2130" xr:uid="{00000000-0005-0000-0000-000038010000}"/>
    <cellStyle name="Normal 4 21 2" xfId="10507" xr:uid="{00000000-0005-0000-0000-000038010000}"/>
    <cellStyle name="Normal 4 21 2 2" xfId="18805" xr:uid="{00000000-0005-0000-0000-000038010000}"/>
    <cellStyle name="Normal 4 21 2 3" xfId="28306" xr:uid="{00000000-0005-0000-0000-000099000000}"/>
    <cellStyle name="Normal 4 21 3" xfId="13313" xr:uid="{00000000-0005-0000-0000-000070040000}"/>
    <cellStyle name="Normal 4 21 4" xfId="23350" xr:uid="{00000000-0005-0000-0000-000099000000}"/>
    <cellStyle name="Normal 4 21 5" xfId="4943" xr:uid="{00000000-0005-0000-0000-000070040000}"/>
    <cellStyle name="Normal 4 21 6" xfId="32656" xr:uid="{61B09F72-E4CE-4720-A651-2B2F05703A9F}"/>
    <cellStyle name="Normal 4 22" xfId="5016" xr:uid="{00000000-0005-0000-0000-000071040000}"/>
    <cellStyle name="Normal 4 22 2" xfId="13386" xr:uid="{00000000-0005-0000-0000-000071040000}"/>
    <cellStyle name="Normal 4 22 2 2" xfId="27021" xr:uid="{00000000-0005-0000-0000-000099000000}"/>
    <cellStyle name="Normal 4 22 3" xfId="22112" xr:uid="{00000000-0005-0000-0000-000099000000}"/>
    <cellStyle name="Normal 4 23" xfId="5169" xr:uid="{00000000-0005-0000-0000-000072040000}"/>
    <cellStyle name="Normal 4 23 2" xfId="13462" xr:uid="{00000000-0005-0000-0000-000072040000}"/>
    <cellStyle name="Normal 4 23 2 2" xfId="29542" xr:uid="{00000000-0005-0000-0000-000099000000}"/>
    <cellStyle name="Normal 4 23 3" xfId="24541" xr:uid="{00000000-0005-0000-0000-000099000000}"/>
    <cellStyle name="Normal 4 24" xfId="6006" xr:uid="{00000000-0005-0000-0000-000099000000}"/>
    <cellStyle name="Normal 4 24 2" xfId="14304" xr:uid="{00000000-0005-0000-0000-000099000000}"/>
    <cellStyle name="Normal 4 24 3" xfId="25735" xr:uid="{00000000-0005-0000-0000-000099000000}"/>
    <cellStyle name="Normal 4 25" xfId="6306" xr:uid="{00000000-0005-0000-0000-000099000000}"/>
    <cellStyle name="Normal 4 25 2" xfId="14604" xr:uid="{00000000-0005-0000-0000-000099000000}"/>
    <cellStyle name="Normal 4 26" xfId="8086" xr:uid="{00000000-0005-0000-0000-000099000000}"/>
    <cellStyle name="Normal 4 26 2" xfId="16383" xr:uid="{00000000-0005-0000-0000-000099000000}"/>
    <cellStyle name="Normal 4 27" xfId="8387" xr:uid="{00000000-0005-0000-0000-000099000000}"/>
    <cellStyle name="Normal 4 27 2" xfId="16684" xr:uid="{00000000-0005-0000-0000-000099000000}"/>
    <cellStyle name="Normal 4 28" xfId="8709" xr:uid="{00000000-0005-0000-0000-000038010000}"/>
    <cellStyle name="Normal 4 28 2" xfId="17007" xr:uid="{00000000-0005-0000-0000-000038010000}"/>
    <cellStyle name="Normal 4 29" xfId="12318" xr:uid="{00000000-0005-0000-0000-000099000000}"/>
    <cellStyle name="Normal 4 29 2" xfId="20616" xr:uid="{00000000-0005-0000-0000-000099000000}"/>
    <cellStyle name="Normal 4 3" xfId="245" xr:uid="{00000000-0005-0000-0000-0000A1030000}"/>
    <cellStyle name="Normal 4 3 10" xfId="691" xr:uid="{00000000-0005-0000-0000-0000A2030000}"/>
    <cellStyle name="Normal 4 3 10 2" xfId="1596" xr:uid="{00000000-0005-0000-0000-0000A3030000}"/>
    <cellStyle name="Normal 4 3 10 2 2" xfId="3421" xr:uid="{00000000-0005-0000-0000-0000A3030000}"/>
    <cellStyle name="Normal 4 3 10 2 2 2" xfId="11798" xr:uid="{00000000-0005-0000-0000-0000A3030000}"/>
    <cellStyle name="Normal 4 3 10 2 2 2 2" xfId="20096" xr:uid="{00000000-0005-0000-0000-0000A3030000}"/>
    <cellStyle name="Normal 4 3 10 2 2 3" xfId="15870" xr:uid="{00000000-0005-0000-0000-0000A3030000}"/>
    <cellStyle name="Normal 4 3 10 2 2 4" xfId="29030" xr:uid="{00000000-0005-0000-0000-00006D020000}"/>
    <cellStyle name="Normal 4 3 10 2 2 5" xfId="7573" xr:uid="{00000000-0005-0000-0000-0000A3030000}"/>
    <cellStyle name="Normal 4 3 10 2 2 6" xfId="33947" xr:uid="{2BD4B291-CF98-4E03-A7D0-636F9415039A}"/>
    <cellStyle name="Normal 4 3 10 2 3" xfId="9981" xr:uid="{00000000-0005-0000-0000-0000A3030000}"/>
    <cellStyle name="Normal 4 3 10 2 3 2" xfId="18279" xr:uid="{00000000-0005-0000-0000-0000A3030000}"/>
    <cellStyle name="Normal 4 3 10 2 4" xfId="13856" xr:uid="{00000000-0005-0000-0000-000075040000}"/>
    <cellStyle name="Normal 4 3 10 2 5" xfId="24029" xr:uid="{00000000-0005-0000-0000-00006D020000}"/>
    <cellStyle name="Normal 4 3 10 2 6" xfId="5557" xr:uid="{00000000-0005-0000-0000-000075040000}"/>
    <cellStyle name="Normal 4 3 10 2 7" xfId="32131" xr:uid="{7D806FB3-CFEF-4D10-B6D7-3C239D94CA92}"/>
    <cellStyle name="Normal 4 3 10 3" xfId="2526" xr:uid="{00000000-0005-0000-0000-0000A2030000}"/>
    <cellStyle name="Normal 4 3 10 3 2" xfId="10903" xr:uid="{00000000-0005-0000-0000-0000A2030000}"/>
    <cellStyle name="Normal 4 3 10 3 2 2" xfId="19201" xr:uid="{00000000-0005-0000-0000-0000A2030000}"/>
    <cellStyle name="Normal 4 3 10 3 2 3" xfId="27785" xr:uid="{00000000-0005-0000-0000-00006D020000}"/>
    <cellStyle name="Normal 4 3 10 3 3" xfId="15048" xr:uid="{00000000-0005-0000-0000-0000A2030000}"/>
    <cellStyle name="Normal 4 3 10 3 4" xfId="22836" xr:uid="{00000000-0005-0000-0000-00006D020000}"/>
    <cellStyle name="Normal 4 3 10 3 5" xfId="6750" xr:uid="{00000000-0005-0000-0000-0000A2030000}"/>
    <cellStyle name="Normal 4 3 10 3 6" xfId="33052" xr:uid="{605F51BC-3196-4E4E-A6FF-669F72D9EBCA}"/>
    <cellStyle name="Normal 4 3 10 4" xfId="9087" xr:uid="{00000000-0005-0000-0000-0000A2030000}"/>
    <cellStyle name="Normal 4 3 10 4 2" xfId="17385" xr:uid="{00000000-0005-0000-0000-0000A2030000}"/>
    <cellStyle name="Normal 4 3 10 4 2 2" xfId="30215" xr:uid="{00000000-0005-0000-0000-00006D020000}"/>
    <cellStyle name="Normal 4 3 10 4 3" xfId="25214" xr:uid="{00000000-0005-0000-0000-00006D020000}"/>
    <cellStyle name="Normal 4 3 10 5" xfId="12920" xr:uid="{00000000-0005-0000-0000-000074040000}"/>
    <cellStyle name="Normal 4 3 10 5 2" xfId="26499" xr:uid="{00000000-0005-0000-0000-00006D020000}"/>
    <cellStyle name="Normal 4 3 10 6" xfId="21592" xr:uid="{00000000-0005-0000-0000-00006D020000}"/>
    <cellStyle name="Normal 4 3 10 7" xfId="4415" xr:uid="{00000000-0005-0000-0000-000074040000}"/>
    <cellStyle name="Normal 4 3 10 8" xfId="31193" xr:uid="{AB5D1074-A0FE-41BA-BA3B-B46857213C1D}"/>
    <cellStyle name="Normal 4 3 11" xfId="777" xr:uid="{00000000-0005-0000-0000-0000A4030000}"/>
    <cellStyle name="Normal 4 3 11 2" xfId="1681" xr:uid="{00000000-0005-0000-0000-0000A5030000}"/>
    <cellStyle name="Normal 4 3 11 2 2" xfId="3505" xr:uid="{00000000-0005-0000-0000-0000A5030000}"/>
    <cellStyle name="Normal 4 3 11 2 2 2" xfId="11882" xr:uid="{00000000-0005-0000-0000-0000A5030000}"/>
    <cellStyle name="Normal 4 3 11 2 2 2 2" xfId="20180" xr:uid="{00000000-0005-0000-0000-0000A5030000}"/>
    <cellStyle name="Normal 4 3 11 2 2 3" xfId="15953" xr:uid="{00000000-0005-0000-0000-0000A5030000}"/>
    <cellStyle name="Normal 4 3 11 2 2 4" xfId="29112" xr:uid="{00000000-0005-0000-0000-00006E020000}"/>
    <cellStyle name="Normal 4 3 11 2 2 5" xfId="7656" xr:uid="{00000000-0005-0000-0000-0000A5030000}"/>
    <cellStyle name="Normal 4 3 11 2 2 6" xfId="34031" xr:uid="{D20E320C-1DA3-4753-BDAF-EFFCEF29EA8C}"/>
    <cellStyle name="Normal 4 3 11 2 3" xfId="10064" xr:uid="{00000000-0005-0000-0000-0000A5030000}"/>
    <cellStyle name="Normal 4 3 11 2 3 2" xfId="18362" xr:uid="{00000000-0005-0000-0000-0000A5030000}"/>
    <cellStyle name="Normal 4 3 11 2 4" xfId="13940" xr:uid="{00000000-0005-0000-0000-000077040000}"/>
    <cellStyle name="Normal 4 3 11 2 5" xfId="24111" xr:uid="{00000000-0005-0000-0000-00006E020000}"/>
    <cellStyle name="Normal 4 3 11 2 6" xfId="5641" xr:uid="{00000000-0005-0000-0000-000077040000}"/>
    <cellStyle name="Normal 4 3 11 2 7" xfId="32215" xr:uid="{65EC522C-51C4-4E4B-81BF-CB14F667345D}"/>
    <cellStyle name="Normal 4 3 11 3" xfId="2610" xr:uid="{00000000-0005-0000-0000-0000A4030000}"/>
    <cellStyle name="Normal 4 3 11 3 2" xfId="10987" xr:uid="{00000000-0005-0000-0000-0000A4030000}"/>
    <cellStyle name="Normal 4 3 11 3 2 2" xfId="19285" xr:uid="{00000000-0005-0000-0000-0000A4030000}"/>
    <cellStyle name="Normal 4 3 11 3 2 3" xfId="27867" xr:uid="{00000000-0005-0000-0000-00006E020000}"/>
    <cellStyle name="Normal 4 3 11 3 3" xfId="15131" xr:uid="{00000000-0005-0000-0000-0000A4030000}"/>
    <cellStyle name="Normal 4 3 11 3 4" xfId="22918" xr:uid="{00000000-0005-0000-0000-00006E020000}"/>
    <cellStyle name="Normal 4 3 11 3 5" xfId="6833" xr:uid="{00000000-0005-0000-0000-0000A4030000}"/>
    <cellStyle name="Normal 4 3 11 3 6" xfId="33136" xr:uid="{C512DF7A-005C-4E46-8D27-9E72E5F5290F}"/>
    <cellStyle name="Normal 4 3 11 4" xfId="9170" xr:uid="{00000000-0005-0000-0000-0000A4030000}"/>
    <cellStyle name="Normal 4 3 11 4 2" xfId="17468" xr:uid="{00000000-0005-0000-0000-0000A4030000}"/>
    <cellStyle name="Normal 4 3 11 4 2 2" xfId="30297" xr:uid="{00000000-0005-0000-0000-00006E020000}"/>
    <cellStyle name="Normal 4 3 11 4 3" xfId="25296" xr:uid="{00000000-0005-0000-0000-00006E020000}"/>
    <cellStyle name="Normal 4 3 11 5" xfId="12953" xr:uid="{00000000-0005-0000-0000-000076040000}"/>
    <cellStyle name="Normal 4 3 11 5 2" xfId="26582" xr:uid="{00000000-0005-0000-0000-00006E020000}"/>
    <cellStyle name="Normal 4 3 11 6" xfId="21674" xr:uid="{00000000-0005-0000-0000-00006E020000}"/>
    <cellStyle name="Normal 4 3 11 7" xfId="4448" xr:uid="{00000000-0005-0000-0000-000076040000}"/>
    <cellStyle name="Normal 4 3 11 8" xfId="31276" xr:uid="{7E5C4A72-E892-436D-8920-B60C0110790B}"/>
    <cellStyle name="Normal 4 3 12" xfId="849" xr:uid="{00000000-0005-0000-0000-0000A6030000}"/>
    <cellStyle name="Normal 4 3 12 2" xfId="1753" xr:uid="{00000000-0005-0000-0000-0000A7030000}"/>
    <cellStyle name="Normal 4 3 12 2 2" xfId="3577" xr:uid="{00000000-0005-0000-0000-0000A7030000}"/>
    <cellStyle name="Normal 4 3 12 2 2 2" xfId="11954" xr:uid="{00000000-0005-0000-0000-0000A7030000}"/>
    <cellStyle name="Normal 4 3 12 2 2 2 2" xfId="20252" xr:uid="{00000000-0005-0000-0000-0000A7030000}"/>
    <cellStyle name="Normal 4 3 12 2 2 3" xfId="16025" xr:uid="{00000000-0005-0000-0000-0000A7030000}"/>
    <cellStyle name="Normal 4 3 12 2 2 4" xfId="29184" xr:uid="{00000000-0005-0000-0000-00006F020000}"/>
    <cellStyle name="Normal 4 3 12 2 2 5" xfId="7728" xr:uid="{00000000-0005-0000-0000-0000A7030000}"/>
    <cellStyle name="Normal 4 3 12 2 2 6" xfId="34103" xr:uid="{B418F68D-60DF-4BEB-9192-2E94EAF7ED09}"/>
    <cellStyle name="Normal 4 3 12 2 3" xfId="10136" xr:uid="{00000000-0005-0000-0000-0000A7030000}"/>
    <cellStyle name="Normal 4 3 12 2 3 2" xfId="18434" xr:uid="{00000000-0005-0000-0000-0000A7030000}"/>
    <cellStyle name="Normal 4 3 12 2 4" xfId="14012" xr:uid="{00000000-0005-0000-0000-000079040000}"/>
    <cellStyle name="Normal 4 3 12 2 5" xfId="24183" xr:uid="{00000000-0005-0000-0000-00006F020000}"/>
    <cellStyle name="Normal 4 3 12 2 6" xfId="5713" xr:uid="{00000000-0005-0000-0000-000079040000}"/>
    <cellStyle name="Normal 4 3 12 2 7" xfId="32287" xr:uid="{68AEE48B-8A26-471E-81F0-106B7CB99325}"/>
    <cellStyle name="Normal 4 3 12 3" xfId="2682" xr:uid="{00000000-0005-0000-0000-0000A6030000}"/>
    <cellStyle name="Normal 4 3 12 3 2" xfId="11059" xr:uid="{00000000-0005-0000-0000-0000A6030000}"/>
    <cellStyle name="Normal 4 3 12 3 2 2" xfId="19357" xr:uid="{00000000-0005-0000-0000-0000A6030000}"/>
    <cellStyle name="Normal 4 3 12 3 2 3" xfId="27939" xr:uid="{00000000-0005-0000-0000-00006F020000}"/>
    <cellStyle name="Normal 4 3 12 3 3" xfId="15203" xr:uid="{00000000-0005-0000-0000-0000A6030000}"/>
    <cellStyle name="Normal 4 3 12 3 4" xfId="22990" xr:uid="{00000000-0005-0000-0000-00006F020000}"/>
    <cellStyle name="Normal 4 3 12 3 5" xfId="6905" xr:uid="{00000000-0005-0000-0000-0000A6030000}"/>
    <cellStyle name="Normal 4 3 12 3 6" xfId="33208" xr:uid="{E77FA1F2-88BE-474E-A39B-A4EDB1700DEB}"/>
    <cellStyle name="Normal 4 3 12 4" xfId="9242" xr:uid="{00000000-0005-0000-0000-0000A6030000}"/>
    <cellStyle name="Normal 4 3 12 4 2" xfId="17540" xr:uid="{00000000-0005-0000-0000-0000A6030000}"/>
    <cellStyle name="Normal 4 3 12 4 2 2" xfId="30369" xr:uid="{00000000-0005-0000-0000-00006F020000}"/>
    <cellStyle name="Normal 4 3 12 4 3" xfId="25368" xr:uid="{00000000-0005-0000-0000-00006F020000}"/>
    <cellStyle name="Normal 4 3 12 5" xfId="13004" xr:uid="{00000000-0005-0000-0000-000078040000}"/>
    <cellStyle name="Normal 4 3 12 5 2" xfId="26654" xr:uid="{00000000-0005-0000-0000-00006F020000}"/>
    <cellStyle name="Normal 4 3 12 6" xfId="21746" xr:uid="{00000000-0005-0000-0000-00006F020000}"/>
    <cellStyle name="Normal 4 3 12 7" xfId="4499" xr:uid="{00000000-0005-0000-0000-000078040000}"/>
    <cellStyle name="Normal 4 3 12 8" xfId="31348" xr:uid="{1A0EFDC6-8283-44D6-9F37-C41F133EC797}"/>
    <cellStyle name="Normal 4 3 13" xfId="922" xr:uid="{00000000-0005-0000-0000-0000A8030000}"/>
    <cellStyle name="Normal 4 3 13 2" xfId="1826" xr:uid="{00000000-0005-0000-0000-0000A9030000}"/>
    <cellStyle name="Normal 4 3 13 2 2" xfId="3649" xr:uid="{00000000-0005-0000-0000-0000A9030000}"/>
    <cellStyle name="Normal 4 3 13 2 2 2" xfId="12026" xr:uid="{00000000-0005-0000-0000-0000A9030000}"/>
    <cellStyle name="Normal 4 3 13 2 2 2 2" xfId="20324" xr:uid="{00000000-0005-0000-0000-0000A9030000}"/>
    <cellStyle name="Normal 4 3 13 2 2 3" xfId="16097" xr:uid="{00000000-0005-0000-0000-0000A9030000}"/>
    <cellStyle name="Normal 4 3 13 2 2 4" xfId="29256" xr:uid="{00000000-0005-0000-0000-000070020000}"/>
    <cellStyle name="Normal 4 3 13 2 2 5" xfId="7800" xr:uid="{00000000-0005-0000-0000-0000A9030000}"/>
    <cellStyle name="Normal 4 3 13 2 2 6" xfId="34175" xr:uid="{B8EAEE8B-4B96-4EF8-9FF9-AD5614665E8D}"/>
    <cellStyle name="Normal 4 3 13 2 3" xfId="10208" xr:uid="{00000000-0005-0000-0000-0000A9030000}"/>
    <cellStyle name="Normal 4 3 13 2 3 2" xfId="18506" xr:uid="{00000000-0005-0000-0000-0000A9030000}"/>
    <cellStyle name="Normal 4 3 13 2 4" xfId="14084" xr:uid="{00000000-0005-0000-0000-00007B040000}"/>
    <cellStyle name="Normal 4 3 13 2 5" xfId="24255" xr:uid="{00000000-0005-0000-0000-000070020000}"/>
    <cellStyle name="Normal 4 3 13 2 6" xfId="5785" xr:uid="{00000000-0005-0000-0000-00007B040000}"/>
    <cellStyle name="Normal 4 3 13 2 7" xfId="32358" xr:uid="{CA731E1F-ED54-406B-AF8C-EE7C7F2E588C}"/>
    <cellStyle name="Normal 4 3 13 3" xfId="2754" xr:uid="{00000000-0005-0000-0000-0000A8030000}"/>
    <cellStyle name="Normal 4 3 13 3 2" xfId="11131" xr:uid="{00000000-0005-0000-0000-0000A8030000}"/>
    <cellStyle name="Normal 4 3 13 3 2 2" xfId="19429" xr:uid="{00000000-0005-0000-0000-0000A8030000}"/>
    <cellStyle name="Normal 4 3 13 3 2 3" xfId="28011" xr:uid="{00000000-0005-0000-0000-000070020000}"/>
    <cellStyle name="Normal 4 3 13 3 3" xfId="15275" xr:uid="{00000000-0005-0000-0000-0000A8030000}"/>
    <cellStyle name="Normal 4 3 13 3 4" xfId="23062" xr:uid="{00000000-0005-0000-0000-000070020000}"/>
    <cellStyle name="Normal 4 3 13 3 5" xfId="6977" xr:uid="{00000000-0005-0000-0000-0000A8030000}"/>
    <cellStyle name="Normal 4 3 13 3 6" xfId="33280" xr:uid="{592EA123-51B9-416C-B0B4-D78249ED313D}"/>
    <cellStyle name="Normal 4 3 13 4" xfId="9314" xr:uid="{00000000-0005-0000-0000-0000A8030000}"/>
    <cellStyle name="Normal 4 3 13 4 2" xfId="17612" xr:uid="{00000000-0005-0000-0000-0000A8030000}"/>
    <cellStyle name="Normal 4 3 13 4 2 2" xfId="30441" xr:uid="{00000000-0005-0000-0000-000070020000}"/>
    <cellStyle name="Normal 4 3 13 4 3" xfId="25440" xr:uid="{00000000-0005-0000-0000-000070020000}"/>
    <cellStyle name="Normal 4 3 13 5" xfId="13046" xr:uid="{00000000-0005-0000-0000-00007A040000}"/>
    <cellStyle name="Normal 4 3 13 5 2" xfId="26726" xr:uid="{00000000-0005-0000-0000-000070020000}"/>
    <cellStyle name="Normal 4 3 13 6" xfId="21818" xr:uid="{00000000-0005-0000-0000-000070020000}"/>
    <cellStyle name="Normal 4 3 13 7" xfId="4541" xr:uid="{00000000-0005-0000-0000-00007A040000}"/>
    <cellStyle name="Normal 4 3 13 8" xfId="31419" xr:uid="{3A8A1345-BED8-4D01-815E-CAACAF4484D0}"/>
    <cellStyle name="Normal 4 3 14" xfId="994" xr:uid="{00000000-0005-0000-0000-0000AA030000}"/>
    <cellStyle name="Normal 4 3 14 2" xfId="1898" xr:uid="{00000000-0005-0000-0000-0000AB030000}"/>
    <cellStyle name="Normal 4 3 14 2 2" xfId="3721" xr:uid="{00000000-0005-0000-0000-0000AB030000}"/>
    <cellStyle name="Normal 4 3 14 2 2 2" xfId="12098" xr:uid="{00000000-0005-0000-0000-0000AB030000}"/>
    <cellStyle name="Normal 4 3 14 2 2 2 2" xfId="20396" xr:uid="{00000000-0005-0000-0000-0000AB030000}"/>
    <cellStyle name="Normal 4 3 14 2 2 3" xfId="16169" xr:uid="{00000000-0005-0000-0000-0000AB030000}"/>
    <cellStyle name="Normal 4 3 14 2 2 4" xfId="29328" xr:uid="{00000000-0005-0000-0000-000071020000}"/>
    <cellStyle name="Normal 4 3 14 2 2 5" xfId="7872" xr:uid="{00000000-0005-0000-0000-0000AB030000}"/>
    <cellStyle name="Normal 4 3 14 2 2 6" xfId="34247" xr:uid="{0D472419-8958-417E-9692-9179F17B5E21}"/>
    <cellStyle name="Normal 4 3 14 2 3" xfId="10280" xr:uid="{00000000-0005-0000-0000-0000AB030000}"/>
    <cellStyle name="Normal 4 3 14 2 3 2" xfId="18578" xr:uid="{00000000-0005-0000-0000-0000AB030000}"/>
    <cellStyle name="Normal 4 3 14 2 4" xfId="14156" xr:uid="{00000000-0005-0000-0000-00007D040000}"/>
    <cellStyle name="Normal 4 3 14 2 5" xfId="24327" xr:uid="{00000000-0005-0000-0000-000071020000}"/>
    <cellStyle name="Normal 4 3 14 2 6" xfId="5857" xr:uid="{00000000-0005-0000-0000-00007D040000}"/>
    <cellStyle name="Normal 4 3 14 2 7" xfId="32430" xr:uid="{3550CD4F-C0CF-42A8-B4D4-7636EF19EAFE}"/>
    <cellStyle name="Normal 4 3 14 3" xfId="2826" xr:uid="{00000000-0005-0000-0000-0000AA030000}"/>
    <cellStyle name="Normal 4 3 14 3 2" xfId="11203" xr:uid="{00000000-0005-0000-0000-0000AA030000}"/>
    <cellStyle name="Normal 4 3 14 3 2 2" xfId="19501" xr:uid="{00000000-0005-0000-0000-0000AA030000}"/>
    <cellStyle name="Normal 4 3 14 3 2 3" xfId="28083" xr:uid="{00000000-0005-0000-0000-000071020000}"/>
    <cellStyle name="Normal 4 3 14 3 3" xfId="15347" xr:uid="{00000000-0005-0000-0000-0000AA030000}"/>
    <cellStyle name="Normal 4 3 14 3 4" xfId="23134" xr:uid="{00000000-0005-0000-0000-000071020000}"/>
    <cellStyle name="Normal 4 3 14 3 5" xfId="7049" xr:uid="{00000000-0005-0000-0000-0000AA030000}"/>
    <cellStyle name="Normal 4 3 14 3 6" xfId="33352" xr:uid="{A3998BB1-3FD1-4B23-97DF-6497426ECF10}"/>
    <cellStyle name="Normal 4 3 14 4" xfId="9386" xr:uid="{00000000-0005-0000-0000-0000AA030000}"/>
    <cellStyle name="Normal 4 3 14 4 2" xfId="17684" xr:uid="{00000000-0005-0000-0000-0000AA030000}"/>
    <cellStyle name="Normal 4 3 14 4 2 2" xfId="30513" xr:uid="{00000000-0005-0000-0000-000071020000}"/>
    <cellStyle name="Normal 4 3 14 4 3" xfId="25512" xr:uid="{00000000-0005-0000-0000-000071020000}"/>
    <cellStyle name="Normal 4 3 14 5" xfId="13097" xr:uid="{00000000-0005-0000-0000-00007C040000}"/>
    <cellStyle name="Normal 4 3 14 5 2" xfId="26798" xr:uid="{00000000-0005-0000-0000-000071020000}"/>
    <cellStyle name="Normal 4 3 14 6" xfId="21890" xr:uid="{00000000-0005-0000-0000-000071020000}"/>
    <cellStyle name="Normal 4 3 14 7" xfId="4591" xr:uid="{00000000-0005-0000-0000-00007C040000}"/>
    <cellStyle name="Normal 4 3 14 8" xfId="31491" xr:uid="{64940D7B-238B-4874-99EB-E03AAB918B96}"/>
    <cellStyle name="Normal 4 3 15" xfId="1069" xr:uid="{00000000-0005-0000-0000-0000AC030000}"/>
    <cellStyle name="Normal 4 3 15 2" xfId="1972" xr:uid="{00000000-0005-0000-0000-0000AD030000}"/>
    <cellStyle name="Normal 4 3 15 2 2" xfId="3793" xr:uid="{00000000-0005-0000-0000-0000AD030000}"/>
    <cellStyle name="Normal 4 3 15 2 2 2" xfId="12170" xr:uid="{00000000-0005-0000-0000-0000AD030000}"/>
    <cellStyle name="Normal 4 3 15 2 2 2 2" xfId="20468" xr:uid="{00000000-0005-0000-0000-0000AD030000}"/>
    <cellStyle name="Normal 4 3 15 2 2 3" xfId="16241" xr:uid="{00000000-0005-0000-0000-0000AD030000}"/>
    <cellStyle name="Normal 4 3 15 2 2 4" xfId="29400" xr:uid="{00000000-0005-0000-0000-000072020000}"/>
    <cellStyle name="Normal 4 3 15 2 2 5" xfId="7944" xr:uid="{00000000-0005-0000-0000-0000AD030000}"/>
    <cellStyle name="Normal 4 3 15 2 2 6" xfId="34319" xr:uid="{F5F83215-8153-4755-AE62-98EE7BAA6E09}"/>
    <cellStyle name="Normal 4 3 15 2 3" xfId="10352" xr:uid="{00000000-0005-0000-0000-0000AD030000}"/>
    <cellStyle name="Normal 4 3 15 2 3 2" xfId="18650" xr:uid="{00000000-0005-0000-0000-0000AD030000}"/>
    <cellStyle name="Normal 4 3 15 2 4" xfId="14228" xr:uid="{00000000-0005-0000-0000-00007F040000}"/>
    <cellStyle name="Normal 4 3 15 2 5" xfId="24399" xr:uid="{00000000-0005-0000-0000-000072020000}"/>
    <cellStyle name="Normal 4 3 15 2 6" xfId="5929" xr:uid="{00000000-0005-0000-0000-00007F040000}"/>
    <cellStyle name="Normal 4 3 15 2 7" xfId="32502" xr:uid="{9525784F-20B1-4773-83E0-CF185B13B353}"/>
    <cellStyle name="Normal 4 3 15 3" xfId="2898" xr:uid="{00000000-0005-0000-0000-0000AC030000}"/>
    <cellStyle name="Normal 4 3 15 3 2" xfId="11275" xr:uid="{00000000-0005-0000-0000-0000AC030000}"/>
    <cellStyle name="Normal 4 3 15 3 2 2" xfId="19573" xr:uid="{00000000-0005-0000-0000-0000AC030000}"/>
    <cellStyle name="Normal 4 3 15 3 2 3" xfId="28155" xr:uid="{00000000-0005-0000-0000-000072020000}"/>
    <cellStyle name="Normal 4 3 15 3 3" xfId="15419" xr:uid="{00000000-0005-0000-0000-0000AC030000}"/>
    <cellStyle name="Normal 4 3 15 3 4" xfId="23206" xr:uid="{00000000-0005-0000-0000-000072020000}"/>
    <cellStyle name="Normal 4 3 15 3 5" xfId="7121" xr:uid="{00000000-0005-0000-0000-0000AC030000}"/>
    <cellStyle name="Normal 4 3 15 3 6" xfId="33424" xr:uid="{D022AECE-7DF7-4FD2-9307-0FD676BCA866}"/>
    <cellStyle name="Normal 4 3 15 4" xfId="9458" xr:uid="{00000000-0005-0000-0000-0000AC030000}"/>
    <cellStyle name="Normal 4 3 15 4 2" xfId="17756" xr:uid="{00000000-0005-0000-0000-0000AC030000}"/>
    <cellStyle name="Normal 4 3 15 4 2 2" xfId="30585" xr:uid="{00000000-0005-0000-0000-000072020000}"/>
    <cellStyle name="Normal 4 3 15 4 3" xfId="25584" xr:uid="{00000000-0005-0000-0000-000072020000}"/>
    <cellStyle name="Normal 4 3 15 5" xfId="13133" xr:uid="{00000000-0005-0000-0000-00007E040000}"/>
    <cellStyle name="Normal 4 3 15 5 2" xfId="26870" xr:uid="{00000000-0005-0000-0000-000072020000}"/>
    <cellStyle name="Normal 4 3 15 6" xfId="21962" xr:uid="{00000000-0005-0000-0000-000072020000}"/>
    <cellStyle name="Normal 4 3 15 7" xfId="4628" xr:uid="{00000000-0005-0000-0000-00007E040000}"/>
    <cellStyle name="Normal 4 3 15 8" xfId="31563" xr:uid="{C3CE43A6-D744-454E-AA5A-E573619C7E3B}"/>
    <cellStyle name="Normal 4 3 16" xfId="1226" xr:uid="{00000000-0005-0000-0000-0000AE030000}"/>
    <cellStyle name="Normal 4 3 16 2" xfId="3054" xr:uid="{00000000-0005-0000-0000-0000AE030000}"/>
    <cellStyle name="Normal 4 3 16 2 2" xfId="11431" xr:uid="{00000000-0005-0000-0000-0000AE030000}"/>
    <cellStyle name="Normal 4 3 16 2 2 2" xfId="19729" xr:uid="{00000000-0005-0000-0000-0000AE030000}"/>
    <cellStyle name="Normal 4 3 16 2 2 3" xfId="28666" xr:uid="{00000000-0005-0000-0000-00006C020000}"/>
    <cellStyle name="Normal 4 3 16 2 3" xfId="15503" xr:uid="{00000000-0005-0000-0000-0000AE030000}"/>
    <cellStyle name="Normal 4 3 16 2 4" xfId="23666" xr:uid="{00000000-0005-0000-0000-00006C020000}"/>
    <cellStyle name="Normal 4 3 16 2 5" xfId="7206" xr:uid="{00000000-0005-0000-0000-0000AE030000}"/>
    <cellStyle name="Normal 4 3 16 2 6" xfId="33580" xr:uid="{F6C897C1-5BE4-4865-BF9B-6AC4CD33B2C9}"/>
    <cellStyle name="Normal 4 3 16 3" xfId="9614" xr:uid="{00000000-0005-0000-0000-0000AE030000}"/>
    <cellStyle name="Normal 4 3 16 3 2" xfId="17912" xr:uid="{00000000-0005-0000-0000-0000AE030000}"/>
    <cellStyle name="Normal 4 3 16 3 2 2" xfId="27403" xr:uid="{00000000-0005-0000-0000-00006C020000}"/>
    <cellStyle name="Normal 4 3 16 3 3" xfId="22472" xr:uid="{00000000-0005-0000-0000-00006C020000}"/>
    <cellStyle name="Normal 4 3 16 4" xfId="13169" xr:uid="{00000000-0005-0000-0000-000080040000}"/>
    <cellStyle name="Normal 4 3 16 4 2" xfId="29852" xr:uid="{00000000-0005-0000-0000-00006C020000}"/>
    <cellStyle name="Normal 4 3 16 4 3" xfId="24851" xr:uid="{00000000-0005-0000-0000-00006C020000}"/>
    <cellStyle name="Normal 4 3 16 5" xfId="26117" xr:uid="{00000000-0005-0000-0000-00006C020000}"/>
    <cellStyle name="Normal 4 3 16 6" xfId="21227" xr:uid="{00000000-0005-0000-0000-00006C020000}"/>
    <cellStyle name="Normal 4 3 16 7" xfId="4664" xr:uid="{00000000-0005-0000-0000-000080040000}"/>
    <cellStyle name="Normal 4 3 16 8" xfId="31764" xr:uid="{DE30B68F-C21F-465F-9575-269F68E52184}"/>
    <cellStyle name="Normal 4 3 17" xfId="2141" xr:uid="{00000000-0005-0000-0000-0000A1030000}"/>
    <cellStyle name="Normal 4 3 17 2" xfId="10518" xr:uid="{00000000-0005-0000-0000-0000A1030000}"/>
    <cellStyle name="Normal 4 3 17 2 2" xfId="18816" xr:uid="{00000000-0005-0000-0000-0000A1030000}"/>
    <cellStyle name="Normal 4 3 17 2 3" xfId="28318" xr:uid="{00000000-0005-0000-0000-0000FA000000}"/>
    <cellStyle name="Normal 4 3 17 3" xfId="13243" xr:uid="{00000000-0005-0000-0000-000081040000}"/>
    <cellStyle name="Normal 4 3 17 4" xfId="23355" xr:uid="{00000000-0005-0000-0000-0000FA000000}"/>
    <cellStyle name="Normal 4 3 17 5" xfId="4866" xr:uid="{00000000-0005-0000-0000-000081040000}"/>
    <cellStyle name="Normal 4 3 17 6" xfId="32667" xr:uid="{E2BE250D-3D4A-43C8-8EB9-54A4B23E4867}"/>
    <cellStyle name="Normal 4 3 18" xfId="4946" xr:uid="{00000000-0005-0000-0000-000082040000}"/>
    <cellStyle name="Normal 4 3 18 2" xfId="13316" xr:uid="{00000000-0005-0000-0000-000082040000}"/>
    <cellStyle name="Normal 4 3 18 2 2" xfId="27033" xr:uid="{00000000-0005-0000-0000-0000FA000000}"/>
    <cellStyle name="Normal 4 3 18 3" xfId="22124" xr:uid="{00000000-0005-0000-0000-0000FA000000}"/>
    <cellStyle name="Normal 4 3 19" xfId="5019" xr:uid="{00000000-0005-0000-0000-000083040000}"/>
    <cellStyle name="Normal 4 3 19 2" xfId="13389" xr:uid="{00000000-0005-0000-0000-000083040000}"/>
    <cellStyle name="Normal 4 3 19 2 2" xfId="29545" xr:uid="{00000000-0005-0000-0000-0000FA000000}"/>
    <cellStyle name="Normal 4 3 19 3" xfId="24544" xr:uid="{00000000-0005-0000-0000-0000FA000000}"/>
    <cellStyle name="Normal 4 3 2" xfId="246" xr:uid="{00000000-0005-0000-0000-0000AF030000}"/>
    <cellStyle name="Normal 4 3 2 10" xfId="859" xr:uid="{00000000-0005-0000-0000-0000B0030000}"/>
    <cellStyle name="Normal 4 3 2 10 2" xfId="1763" xr:uid="{00000000-0005-0000-0000-0000B1030000}"/>
    <cellStyle name="Normal 4 3 2 10 2 2" xfId="3587" xr:uid="{00000000-0005-0000-0000-0000B1030000}"/>
    <cellStyle name="Normal 4 3 2 10 2 2 2" xfId="11964" xr:uid="{00000000-0005-0000-0000-0000B1030000}"/>
    <cellStyle name="Normal 4 3 2 10 2 2 2 2" xfId="20262" xr:uid="{00000000-0005-0000-0000-0000B1030000}"/>
    <cellStyle name="Normal 4 3 2 10 2 2 3" xfId="16035" xr:uid="{00000000-0005-0000-0000-0000B1030000}"/>
    <cellStyle name="Normal 4 3 2 10 2 2 4" xfId="29194" xr:uid="{00000000-0005-0000-0000-000074020000}"/>
    <cellStyle name="Normal 4 3 2 10 2 2 5" xfId="7738" xr:uid="{00000000-0005-0000-0000-0000B1030000}"/>
    <cellStyle name="Normal 4 3 2 10 2 2 6" xfId="34113" xr:uid="{D2173A0A-A140-42AB-8B34-D66BA2BAF3AC}"/>
    <cellStyle name="Normal 4 3 2 10 2 3" xfId="10146" xr:uid="{00000000-0005-0000-0000-0000B1030000}"/>
    <cellStyle name="Normal 4 3 2 10 2 3 2" xfId="18444" xr:uid="{00000000-0005-0000-0000-0000B1030000}"/>
    <cellStyle name="Normal 4 3 2 10 2 4" xfId="14022" xr:uid="{00000000-0005-0000-0000-000086040000}"/>
    <cellStyle name="Normal 4 3 2 10 2 5" xfId="24193" xr:uid="{00000000-0005-0000-0000-000074020000}"/>
    <cellStyle name="Normal 4 3 2 10 2 6" xfId="5723" xr:uid="{00000000-0005-0000-0000-000086040000}"/>
    <cellStyle name="Normal 4 3 2 10 2 7" xfId="32297" xr:uid="{EF8C7B89-7EC5-40A5-869A-80E9C1526A18}"/>
    <cellStyle name="Normal 4 3 2 10 3" xfId="2692" xr:uid="{00000000-0005-0000-0000-0000B0030000}"/>
    <cellStyle name="Normal 4 3 2 10 3 2" xfId="11069" xr:uid="{00000000-0005-0000-0000-0000B0030000}"/>
    <cellStyle name="Normal 4 3 2 10 3 2 2" xfId="19367" xr:uid="{00000000-0005-0000-0000-0000B0030000}"/>
    <cellStyle name="Normal 4 3 2 10 3 2 3" xfId="27949" xr:uid="{00000000-0005-0000-0000-000074020000}"/>
    <cellStyle name="Normal 4 3 2 10 3 3" xfId="15213" xr:uid="{00000000-0005-0000-0000-0000B0030000}"/>
    <cellStyle name="Normal 4 3 2 10 3 4" xfId="23000" xr:uid="{00000000-0005-0000-0000-000074020000}"/>
    <cellStyle name="Normal 4 3 2 10 3 5" xfId="6915" xr:uid="{00000000-0005-0000-0000-0000B0030000}"/>
    <cellStyle name="Normal 4 3 2 10 3 6" xfId="33218" xr:uid="{2AE1C2D1-C660-469F-BA2B-AC4810BC9ACD}"/>
    <cellStyle name="Normal 4 3 2 10 4" xfId="9252" xr:uid="{00000000-0005-0000-0000-0000B0030000}"/>
    <cellStyle name="Normal 4 3 2 10 4 2" xfId="17550" xr:uid="{00000000-0005-0000-0000-0000B0030000}"/>
    <cellStyle name="Normal 4 3 2 10 4 2 2" xfId="30379" xr:uid="{00000000-0005-0000-0000-000074020000}"/>
    <cellStyle name="Normal 4 3 2 10 4 3" xfId="25378" xr:uid="{00000000-0005-0000-0000-000074020000}"/>
    <cellStyle name="Normal 4 3 2 10 5" xfId="13056" xr:uid="{00000000-0005-0000-0000-000085040000}"/>
    <cellStyle name="Normal 4 3 2 10 5 2" xfId="26664" xr:uid="{00000000-0005-0000-0000-000074020000}"/>
    <cellStyle name="Normal 4 3 2 10 6" xfId="21756" xr:uid="{00000000-0005-0000-0000-000074020000}"/>
    <cellStyle name="Normal 4 3 2 10 7" xfId="4551" xr:uid="{00000000-0005-0000-0000-000085040000}"/>
    <cellStyle name="Normal 4 3 2 10 8" xfId="31358" xr:uid="{2CE02E6C-74C2-4BB7-8160-7BFFA06B7CDE}"/>
    <cellStyle name="Normal 4 3 2 11" xfId="932" xr:uid="{00000000-0005-0000-0000-0000B2030000}"/>
    <cellStyle name="Normal 4 3 2 11 2" xfId="1836" xr:uid="{00000000-0005-0000-0000-0000B3030000}"/>
    <cellStyle name="Normal 4 3 2 11 2 2" xfId="3659" xr:uid="{00000000-0005-0000-0000-0000B3030000}"/>
    <cellStyle name="Normal 4 3 2 11 2 2 2" xfId="12036" xr:uid="{00000000-0005-0000-0000-0000B3030000}"/>
    <cellStyle name="Normal 4 3 2 11 2 2 2 2" xfId="20334" xr:uid="{00000000-0005-0000-0000-0000B3030000}"/>
    <cellStyle name="Normal 4 3 2 11 2 2 3" xfId="16107" xr:uid="{00000000-0005-0000-0000-0000B3030000}"/>
    <cellStyle name="Normal 4 3 2 11 2 2 4" xfId="29266" xr:uid="{00000000-0005-0000-0000-000075020000}"/>
    <cellStyle name="Normal 4 3 2 11 2 2 5" xfId="7810" xr:uid="{00000000-0005-0000-0000-0000B3030000}"/>
    <cellStyle name="Normal 4 3 2 11 2 2 6" xfId="34185" xr:uid="{EC821BC4-BF79-4468-AAE9-693118A587C5}"/>
    <cellStyle name="Normal 4 3 2 11 2 3" xfId="10218" xr:uid="{00000000-0005-0000-0000-0000B3030000}"/>
    <cellStyle name="Normal 4 3 2 11 2 3 2" xfId="18516" xr:uid="{00000000-0005-0000-0000-0000B3030000}"/>
    <cellStyle name="Normal 4 3 2 11 2 4" xfId="14094" xr:uid="{00000000-0005-0000-0000-000088040000}"/>
    <cellStyle name="Normal 4 3 2 11 2 5" xfId="24265" xr:uid="{00000000-0005-0000-0000-000075020000}"/>
    <cellStyle name="Normal 4 3 2 11 2 6" xfId="5795" xr:uid="{00000000-0005-0000-0000-000088040000}"/>
    <cellStyle name="Normal 4 3 2 11 2 7" xfId="32368" xr:uid="{B76100CE-ED1B-49A8-B08C-649F3D586401}"/>
    <cellStyle name="Normal 4 3 2 11 3" xfId="2764" xr:uid="{00000000-0005-0000-0000-0000B2030000}"/>
    <cellStyle name="Normal 4 3 2 11 3 2" xfId="11141" xr:uid="{00000000-0005-0000-0000-0000B2030000}"/>
    <cellStyle name="Normal 4 3 2 11 3 2 2" xfId="19439" xr:uid="{00000000-0005-0000-0000-0000B2030000}"/>
    <cellStyle name="Normal 4 3 2 11 3 2 3" xfId="28021" xr:uid="{00000000-0005-0000-0000-000075020000}"/>
    <cellStyle name="Normal 4 3 2 11 3 3" xfId="15285" xr:uid="{00000000-0005-0000-0000-0000B2030000}"/>
    <cellStyle name="Normal 4 3 2 11 3 4" xfId="23072" xr:uid="{00000000-0005-0000-0000-000075020000}"/>
    <cellStyle name="Normal 4 3 2 11 3 5" xfId="6987" xr:uid="{00000000-0005-0000-0000-0000B2030000}"/>
    <cellStyle name="Normal 4 3 2 11 3 6" xfId="33290" xr:uid="{D85A8746-1197-49C3-A02D-0D3CF1EFCE50}"/>
    <cellStyle name="Normal 4 3 2 11 4" xfId="9324" xr:uid="{00000000-0005-0000-0000-0000B2030000}"/>
    <cellStyle name="Normal 4 3 2 11 4 2" xfId="17622" xr:uid="{00000000-0005-0000-0000-0000B2030000}"/>
    <cellStyle name="Normal 4 3 2 11 4 2 2" xfId="30451" xr:uid="{00000000-0005-0000-0000-000075020000}"/>
    <cellStyle name="Normal 4 3 2 11 4 3" xfId="25450" xr:uid="{00000000-0005-0000-0000-000075020000}"/>
    <cellStyle name="Normal 4 3 2 11 5" xfId="13107" xr:uid="{00000000-0005-0000-0000-000087040000}"/>
    <cellStyle name="Normal 4 3 2 11 5 2" xfId="26736" xr:uid="{00000000-0005-0000-0000-000075020000}"/>
    <cellStyle name="Normal 4 3 2 11 6" xfId="21828" xr:uid="{00000000-0005-0000-0000-000075020000}"/>
    <cellStyle name="Normal 4 3 2 11 7" xfId="4601" xr:uid="{00000000-0005-0000-0000-000087040000}"/>
    <cellStyle name="Normal 4 3 2 11 8" xfId="31429" xr:uid="{CE99D903-4E2C-4C49-9F7F-830E864B198C}"/>
    <cellStyle name="Normal 4 3 2 12" xfId="1004" xr:uid="{00000000-0005-0000-0000-0000B4030000}"/>
    <cellStyle name="Normal 4 3 2 12 2" xfId="1908" xr:uid="{00000000-0005-0000-0000-0000B5030000}"/>
    <cellStyle name="Normal 4 3 2 12 2 2" xfId="3731" xr:uid="{00000000-0005-0000-0000-0000B5030000}"/>
    <cellStyle name="Normal 4 3 2 12 2 2 2" xfId="12108" xr:uid="{00000000-0005-0000-0000-0000B5030000}"/>
    <cellStyle name="Normal 4 3 2 12 2 2 2 2" xfId="20406" xr:uid="{00000000-0005-0000-0000-0000B5030000}"/>
    <cellStyle name="Normal 4 3 2 12 2 2 3" xfId="16179" xr:uid="{00000000-0005-0000-0000-0000B5030000}"/>
    <cellStyle name="Normal 4 3 2 12 2 2 4" xfId="29338" xr:uid="{00000000-0005-0000-0000-000076020000}"/>
    <cellStyle name="Normal 4 3 2 12 2 2 5" xfId="7882" xr:uid="{00000000-0005-0000-0000-0000B5030000}"/>
    <cellStyle name="Normal 4 3 2 12 2 2 6" xfId="34257" xr:uid="{175B3263-CA4D-4129-ACC2-07BDBA0CCE1D}"/>
    <cellStyle name="Normal 4 3 2 12 2 3" xfId="10290" xr:uid="{00000000-0005-0000-0000-0000B5030000}"/>
    <cellStyle name="Normal 4 3 2 12 2 3 2" xfId="18588" xr:uid="{00000000-0005-0000-0000-0000B5030000}"/>
    <cellStyle name="Normal 4 3 2 12 2 4" xfId="14166" xr:uid="{00000000-0005-0000-0000-00008A040000}"/>
    <cellStyle name="Normal 4 3 2 12 2 5" xfId="24337" xr:uid="{00000000-0005-0000-0000-000076020000}"/>
    <cellStyle name="Normal 4 3 2 12 2 6" xfId="5867" xr:uid="{00000000-0005-0000-0000-00008A040000}"/>
    <cellStyle name="Normal 4 3 2 12 2 7" xfId="32440" xr:uid="{3A4BFBE5-7963-49C6-9E95-FC8C186715C6}"/>
    <cellStyle name="Normal 4 3 2 12 3" xfId="2836" xr:uid="{00000000-0005-0000-0000-0000B4030000}"/>
    <cellStyle name="Normal 4 3 2 12 3 2" xfId="11213" xr:uid="{00000000-0005-0000-0000-0000B4030000}"/>
    <cellStyle name="Normal 4 3 2 12 3 2 2" xfId="19511" xr:uid="{00000000-0005-0000-0000-0000B4030000}"/>
    <cellStyle name="Normal 4 3 2 12 3 2 3" xfId="28093" xr:uid="{00000000-0005-0000-0000-000076020000}"/>
    <cellStyle name="Normal 4 3 2 12 3 3" xfId="15357" xr:uid="{00000000-0005-0000-0000-0000B4030000}"/>
    <cellStyle name="Normal 4 3 2 12 3 4" xfId="23144" xr:uid="{00000000-0005-0000-0000-000076020000}"/>
    <cellStyle name="Normal 4 3 2 12 3 5" xfId="7059" xr:uid="{00000000-0005-0000-0000-0000B4030000}"/>
    <cellStyle name="Normal 4 3 2 12 3 6" xfId="33362" xr:uid="{8AA656D5-C5C7-4179-948F-881B6AF47350}"/>
    <cellStyle name="Normal 4 3 2 12 4" xfId="9396" xr:uid="{00000000-0005-0000-0000-0000B4030000}"/>
    <cellStyle name="Normal 4 3 2 12 4 2" xfId="17694" xr:uid="{00000000-0005-0000-0000-0000B4030000}"/>
    <cellStyle name="Normal 4 3 2 12 4 2 2" xfId="30523" xr:uid="{00000000-0005-0000-0000-000076020000}"/>
    <cellStyle name="Normal 4 3 2 12 4 3" xfId="25522" xr:uid="{00000000-0005-0000-0000-000076020000}"/>
    <cellStyle name="Normal 4 3 2 12 5" xfId="13143" xr:uid="{00000000-0005-0000-0000-000089040000}"/>
    <cellStyle name="Normal 4 3 2 12 5 2" xfId="26808" xr:uid="{00000000-0005-0000-0000-000076020000}"/>
    <cellStyle name="Normal 4 3 2 12 6" xfId="21900" xr:uid="{00000000-0005-0000-0000-000076020000}"/>
    <cellStyle name="Normal 4 3 2 12 7" xfId="4638" xr:uid="{00000000-0005-0000-0000-000089040000}"/>
    <cellStyle name="Normal 4 3 2 12 8" xfId="31501" xr:uid="{8094E863-AC6C-432A-BBF1-B8E83D32ABDD}"/>
    <cellStyle name="Normal 4 3 2 13" xfId="1079" xr:uid="{00000000-0005-0000-0000-0000B6030000}"/>
    <cellStyle name="Normal 4 3 2 13 2" xfId="1982" xr:uid="{00000000-0005-0000-0000-0000B7030000}"/>
    <cellStyle name="Normal 4 3 2 13 2 2" xfId="3803" xr:uid="{00000000-0005-0000-0000-0000B7030000}"/>
    <cellStyle name="Normal 4 3 2 13 2 2 2" xfId="12180" xr:uid="{00000000-0005-0000-0000-0000B7030000}"/>
    <cellStyle name="Normal 4 3 2 13 2 2 2 2" xfId="20478" xr:uid="{00000000-0005-0000-0000-0000B7030000}"/>
    <cellStyle name="Normal 4 3 2 13 2 2 3" xfId="16251" xr:uid="{00000000-0005-0000-0000-0000B7030000}"/>
    <cellStyle name="Normal 4 3 2 13 2 2 4" xfId="29410" xr:uid="{00000000-0005-0000-0000-000077020000}"/>
    <cellStyle name="Normal 4 3 2 13 2 2 5" xfId="7954" xr:uid="{00000000-0005-0000-0000-0000B7030000}"/>
    <cellStyle name="Normal 4 3 2 13 2 2 6" xfId="34329" xr:uid="{B70B02C7-5E8B-4659-9BF8-09DBDCEDC39D}"/>
    <cellStyle name="Normal 4 3 2 13 2 3" xfId="10362" xr:uid="{00000000-0005-0000-0000-0000B7030000}"/>
    <cellStyle name="Normal 4 3 2 13 2 3 2" xfId="18660" xr:uid="{00000000-0005-0000-0000-0000B7030000}"/>
    <cellStyle name="Normal 4 3 2 13 2 4" xfId="14238" xr:uid="{00000000-0005-0000-0000-00008C040000}"/>
    <cellStyle name="Normal 4 3 2 13 2 5" xfId="24409" xr:uid="{00000000-0005-0000-0000-000077020000}"/>
    <cellStyle name="Normal 4 3 2 13 2 6" xfId="5939" xr:uid="{00000000-0005-0000-0000-00008C040000}"/>
    <cellStyle name="Normal 4 3 2 13 2 7" xfId="32512" xr:uid="{1FD9605D-B937-4A3A-9248-EA0E21A37666}"/>
    <cellStyle name="Normal 4 3 2 13 3" xfId="2908" xr:uid="{00000000-0005-0000-0000-0000B6030000}"/>
    <cellStyle name="Normal 4 3 2 13 3 2" xfId="11285" xr:uid="{00000000-0005-0000-0000-0000B6030000}"/>
    <cellStyle name="Normal 4 3 2 13 3 2 2" xfId="19583" xr:uid="{00000000-0005-0000-0000-0000B6030000}"/>
    <cellStyle name="Normal 4 3 2 13 3 2 3" xfId="28165" xr:uid="{00000000-0005-0000-0000-000077020000}"/>
    <cellStyle name="Normal 4 3 2 13 3 3" xfId="15429" xr:uid="{00000000-0005-0000-0000-0000B6030000}"/>
    <cellStyle name="Normal 4 3 2 13 3 4" xfId="23216" xr:uid="{00000000-0005-0000-0000-000077020000}"/>
    <cellStyle name="Normal 4 3 2 13 3 5" xfId="7131" xr:uid="{00000000-0005-0000-0000-0000B6030000}"/>
    <cellStyle name="Normal 4 3 2 13 3 6" xfId="33434" xr:uid="{44DCF5C8-4B13-46BB-9812-33327D6A5447}"/>
    <cellStyle name="Normal 4 3 2 13 4" xfId="9468" xr:uid="{00000000-0005-0000-0000-0000B6030000}"/>
    <cellStyle name="Normal 4 3 2 13 4 2" xfId="17766" xr:uid="{00000000-0005-0000-0000-0000B6030000}"/>
    <cellStyle name="Normal 4 3 2 13 4 2 2" xfId="30595" xr:uid="{00000000-0005-0000-0000-000077020000}"/>
    <cellStyle name="Normal 4 3 2 13 4 3" xfId="25594" xr:uid="{00000000-0005-0000-0000-000077020000}"/>
    <cellStyle name="Normal 4 3 2 13 5" xfId="13179" xr:uid="{00000000-0005-0000-0000-00008B040000}"/>
    <cellStyle name="Normal 4 3 2 13 5 2" xfId="26880" xr:uid="{00000000-0005-0000-0000-000077020000}"/>
    <cellStyle name="Normal 4 3 2 13 6" xfId="21972" xr:uid="{00000000-0005-0000-0000-000077020000}"/>
    <cellStyle name="Normal 4 3 2 13 7" xfId="4674" xr:uid="{00000000-0005-0000-0000-00008B040000}"/>
    <cellStyle name="Normal 4 3 2 13 8" xfId="31573" xr:uid="{08A71530-7F4D-4317-AE82-D93C1D8B3F64}"/>
    <cellStyle name="Normal 4 3 2 14" xfId="1227" xr:uid="{00000000-0005-0000-0000-0000B8030000}"/>
    <cellStyle name="Normal 4 3 2 14 2" xfId="3055" xr:uid="{00000000-0005-0000-0000-0000B8030000}"/>
    <cellStyle name="Normal 4 3 2 14 2 2" xfId="11432" xr:uid="{00000000-0005-0000-0000-0000B8030000}"/>
    <cellStyle name="Normal 4 3 2 14 2 2 2" xfId="19730" xr:uid="{00000000-0005-0000-0000-0000B8030000}"/>
    <cellStyle name="Normal 4 3 2 14 2 2 3" xfId="28667" xr:uid="{00000000-0005-0000-0000-000073020000}"/>
    <cellStyle name="Normal 4 3 2 14 2 3" xfId="15504" xr:uid="{00000000-0005-0000-0000-0000B8030000}"/>
    <cellStyle name="Normal 4 3 2 14 2 4" xfId="23667" xr:uid="{00000000-0005-0000-0000-000073020000}"/>
    <cellStyle name="Normal 4 3 2 14 2 5" xfId="7207" xr:uid="{00000000-0005-0000-0000-0000B8030000}"/>
    <cellStyle name="Normal 4 3 2 14 2 6" xfId="33581" xr:uid="{DB080BE0-A3A5-463C-BF29-2508EA54ABE5}"/>
    <cellStyle name="Normal 4 3 2 14 3" xfId="9615" xr:uid="{00000000-0005-0000-0000-0000B8030000}"/>
    <cellStyle name="Normal 4 3 2 14 3 2" xfId="17913" xr:uid="{00000000-0005-0000-0000-0000B8030000}"/>
    <cellStyle name="Normal 4 3 2 14 3 2 2" xfId="27404" xr:uid="{00000000-0005-0000-0000-000073020000}"/>
    <cellStyle name="Normal 4 3 2 14 3 3" xfId="22473" xr:uid="{00000000-0005-0000-0000-000073020000}"/>
    <cellStyle name="Normal 4 3 2 14 4" xfId="13253" xr:uid="{00000000-0005-0000-0000-00008D040000}"/>
    <cellStyle name="Normal 4 3 2 14 4 2" xfId="29853" xr:uid="{00000000-0005-0000-0000-000073020000}"/>
    <cellStyle name="Normal 4 3 2 14 4 3" xfId="24852" xr:uid="{00000000-0005-0000-0000-000073020000}"/>
    <cellStyle name="Normal 4 3 2 14 5" xfId="26118" xr:uid="{00000000-0005-0000-0000-000073020000}"/>
    <cellStyle name="Normal 4 3 2 14 6" xfId="21228" xr:uid="{00000000-0005-0000-0000-000073020000}"/>
    <cellStyle name="Normal 4 3 2 14 7" xfId="4882" xr:uid="{00000000-0005-0000-0000-00008D040000}"/>
    <cellStyle name="Normal 4 3 2 14 8" xfId="31765" xr:uid="{EB7E7126-61B7-479B-9755-B522C49E15A6}"/>
    <cellStyle name="Normal 4 3 2 15" xfId="2142" xr:uid="{00000000-0005-0000-0000-0000AF030000}"/>
    <cellStyle name="Normal 4 3 2 15 2" xfId="10519" xr:uid="{00000000-0005-0000-0000-0000AF030000}"/>
    <cellStyle name="Normal 4 3 2 15 2 2" xfId="18817" xr:uid="{00000000-0005-0000-0000-0000AF030000}"/>
    <cellStyle name="Normal 4 3 2 15 2 3" xfId="28328" xr:uid="{00000000-0005-0000-0000-0000FB000000}"/>
    <cellStyle name="Normal 4 3 2 15 3" xfId="13326" xr:uid="{00000000-0005-0000-0000-00008E040000}"/>
    <cellStyle name="Normal 4 3 2 15 4" xfId="23365" xr:uid="{00000000-0005-0000-0000-0000FB000000}"/>
    <cellStyle name="Normal 4 3 2 15 5" xfId="4956" xr:uid="{00000000-0005-0000-0000-00008E040000}"/>
    <cellStyle name="Normal 4 3 2 15 6" xfId="32668" xr:uid="{AD6546F7-7330-42AD-A27D-FF6AEC124607}"/>
    <cellStyle name="Normal 4 3 2 16" xfId="5029" xr:uid="{00000000-0005-0000-0000-00008F040000}"/>
    <cellStyle name="Normal 4 3 2 16 2" xfId="13399" xr:uid="{00000000-0005-0000-0000-00008F040000}"/>
    <cellStyle name="Normal 4 3 2 16 2 2" xfId="27043" xr:uid="{00000000-0005-0000-0000-0000FB000000}"/>
    <cellStyle name="Normal 4 3 2 16 3" xfId="22134" xr:uid="{00000000-0005-0000-0000-0000FB000000}"/>
    <cellStyle name="Normal 4 3 2 17" xfId="5181" xr:uid="{00000000-0005-0000-0000-000090040000}"/>
    <cellStyle name="Normal 4 3 2 17 2" xfId="13474" xr:uid="{00000000-0005-0000-0000-000090040000}"/>
    <cellStyle name="Normal 4 3 2 17 2 2" xfId="29555" xr:uid="{00000000-0005-0000-0000-0000FB000000}"/>
    <cellStyle name="Normal 4 3 2 17 3" xfId="24554" xr:uid="{00000000-0005-0000-0000-0000FB000000}"/>
    <cellStyle name="Normal 4 3 2 18" xfId="6019" xr:uid="{00000000-0005-0000-0000-0000FB000000}"/>
    <cellStyle name="Normal 4 3 2 18 2" xfId="14317" xr:uid="{00000000-0005-0000-0000-0000FB000000}"/>
    <cellStyle name="Normal 4 3 2 18 3" xfId="25757" xr:uid="{00000000-0005-0000-0000-0000FB000000}"/>
    <cellStyle name="Normal 4 3 2 19" xfId="6320" xr:uid="{00000000-0005-0000-0000-0000FB000000}"/>
    <cellStyle name="Normal 4 3 2 19 2" xfId="14618" xr:uid="{00000000-0005-0000-0000-0000FB000000}"/>
    <cellStyle name="Normal 4 3 2 2" xfId="320" xr:uid="{00000000-0005-0000-0000-0000B9030000}"/>
    <cellStyle name="Normal 4 3 2 2 10" xfId="950" xr:uid="{00000000-0005-0000-0000-0000BA030000}"/>
    <cellStyle name="Normal 4 3 2 2 10 2" xfId="1854" xr:uid="{00000000-0005-0000-0000-0000BB030000}"/>
    <cellStyle name="Normal 4 3 2 2 10 2 2" xfId="3677" xr:uid="{00000000-0005-0000-0000-0000BB030000}"/>
    <cellStyle name="Normal 4 3 2 2 10 2 2 2" xfId="12054" xr:uid="{00000000-0005-0000-0000-0000BB030000}"/>
    <cellStyle name="Normal 4 3 2 2 10 2 2 2 2" xfId="20352" xr:uid="{00000000-0005-0000-0000-0000BB030000}"/>
    <cellStyle name="Normal 4 3 2 2 10 2 2 3" xfId="16125" xr:uid="{00000000-0005-0000-0000-0000BB030000}"/>
    <cellStyle name="Normal 4 3 2 2 10 2 2 4" xfId="29284" xr:uid="{00000000-0005-0000-0000-000079020000}"/>
    <cellStyle name="Normal 4 3 2 2 10 2 2 5" xfId="7828" xr:uid="{00000000-0005-0000-0000-0000BB030000}"/>
    <cellStyle name="Normal 4 3 2 2 10 2 2 6" xfId="34203" xr:uid="{120D1244-9D4F-441B-A6D3-BA0EF95E3D22}"/>
    <cellStyle name="Normal 4 3 2 2 10 2 3" xfId="10236" xr:uid="{00000000-0005-0000-0000-0000BB030000}"/>
    <cellStyle name="Normal 4 3 2 2 10 2 3 2" xfId="18534" xr:uid="{00000000-0005-0000-0000-0000BB030000}"/>
    <cellStyle name="Normal 4 3 2 2 10 2 4" xfId="14112" xr:uid="{00000000-0005-0000-0000-000093040000}"/>
    <cellStyle name="Normal 4 3 2 2 10 2 5" xfId="24283" xr:uid="{00000000-0005-0000-0000-000079020000}"/>
    <cellStyle name="Normal 4 3 2 2 10 2 6" xfId="5813" xr:uid="{00000000-0005-0000-0000-000093040000}"/>
    <cellStyle name="Normal 4 3 2 2 10 2 7" xfId="32386" xr:uid="{A221B1D1-A030-4605-AD6A-20A37083CC06}"/>
    <cellStyle name="Normal 4 3 2 2 10 3" xfId="2782" xr:uid="{00000000-0005-0000-0000-0000BA030000}"/>
    <cellStyle name="Normal 4 3 2 2 10 3 2" xfId="11159" xr:uid="{00000000-0005-0000-0000-0000BA030000}"/>
    <cellStyle name="Normal 4 3 2 2 10 3 2 2" xfId="19457" xr:uid="{00000000-0005-0000-0000-0000BA030000}"/>
    <cellStyle name="Normal 4 3 2 2 10 3 2 3" xfId="28039" xr:uid="{00000000-0005-0000-0000-000079020000}"/>
    <cellStyle name="Normal 4 3 2 2 10 3 3" xfId="15303" xr:uid="{00000000-0005-0000-0000-0000BA030000}"/>
    <cellStyle name="Normal 4 3 2 2 10 3 4" xfId="23090" xr:uid="{00000000-0005-0000-0000-000079020000}"/>
    <cellStyle name="Normal 4 3 2 2 10 3 5" xfId="7005" xr:uid="{00000000-0005-0000-0000-0000BA030000}"/>
    <cellStyle name="Normal 4 3 2 2 10 3 6" xfId="33308" xr:uid="{A21C9132-4C8A-4D8C-B9C5-7F792DC77208}"/>
    <cellStyle name="Normal 4 3 2 2 10 4" xfId="9342" xr:uid="{00000000-0005-0000-0000-0000BA030000}"/>
    <cellStyle name="Normal 4 3 2 2 10 4 2" xfId="17640" xr:uid="{00000000-0005-0000-0000-0000BA030000}"/>
    <cellStyle name="Normal 4 3 2 2 10 4 2 2" xfId="30469" xr:uid="{00000000-0005-0000-0000-000079020000}"/>
    <cellStyle name="Normal 4 3 2 2 10 4 3" xfId="25468" xr:uid="{00000000-0005-0000-0000-000079020000}"/>
    <cellStyle name="Normal 4 3 2 2 10 5" xfId="13417" xr:uid="{00000000-0005-0000-0000-000092040000}"/>
    <cellStyle name="Normal 4 3 2 2 10 5 2" xfId="26754" xr:uid="{00000000-0005-0000-0000-000079020000}"/>
    <cellStyle name="Normal 4 3 2 2 10 6" xfId="21846" xr:uid="{00000000-0005-0000-0000-000079020000}"/>
    <cellStyle name="Normal 4 3 2 2 10 7" xfId="5047" xr:uid="{00000000-0005-0000-0000-000092040000}"/>
    <cellStyle name="Normal 4 3 2 2 10 8" xfId="31447" xr:uid="{D9251569-4E33-413D-ADCD-57557F8E269A}"/>
    <cellStyle name="Normal 4 3 2 2 11" xfId="1022" xr:uid="{00000000-0005-0000-0000-0000BC030000}"/>
    <cellStyle name="Normal 4 3 2 2 11 2" xfId="1926" xr:uid="{00000000-0005-0000-0000-0000BD030000}"/>
    <cellStyle name="Normal 4 3 2 2 11 2 2" xfId="3749" xr:uid="{00000000-0005-0000-0000-0000BD030000}"/>
    <cellStyle name="Normal 4 3 2 2 11 2 2 2" xfId="20424" xr:uid="{00000000-0005-0000-0000-0000BD030000}"/>
    <cellStyle name="Normal 4 3 2 2 11 2 2 3" xfId="29356" xr:uid="{00000000-0005-0000-0000-00007A020000}"/>
    <cellStyle name="Normal 4 3 2 2 11 2 2 4" xfId="12126" xr:uid="{00000000-0005-0000-0000-0000BD030000}"/>
    <cellStyle name="Normal 4 3 2 2 11 2 2 5" xfId="34275" xr:uid="{CCEA298D-4CAA-4E8A-B08B-ADDEBB251494}"/>
    <cellStyle name="Normal 4 3 2 2 11 2 3" xfId="10308" xr:uid="{00000000-0005-0000-0000-0000BD030000}"/>
    <cellStyle name="Normal 4 3 2 2 11 2 3 2" xfId="18606" xr:uid="{00000000-0005-0000-0000-0000BD030000}"/>
    <cellStyle name="Normal 4 3 2 2 11 2 4" xfId="16197" xr:uid="{00000000-0005-0000-0000-0000BD030000}"/>
    <cellStyle name="Normal 4 3 2 2 11 2 5" xfId="24355" xr:uid="{00000000-0005-0000-0000-00007A020000}"/>
    <cellStyle name="Normal 4 3 2 2 11 2 6" xfId="7900" xr:uid="{00000000-0005-0000-0000-0000BD030000}"/>
    <cellStyle name="Normal 4 3 2 2 11 2 7" xfId="32458" xr:uid="{39CEC8D6-2714-4299-87B1-56E912B9AAC7}"/>
    <cellStyle name="Normal 4 3 2 2 11 3" xfId="2854" xr:uid="{00000000-0005-0000-0000-0000BC030000}"/>
    <cellStyle name="Normal 4 3 2 2 11 3 2" xfId="11231" xr:uid="{00000000-0005-0000-0000-0000BC030000}"/>
    <cellStyle name="Normal 4 3 2 2 11 3 2 2" xfId="19529" xr:uid="{00000000-0005-0000-0000-0000BC030000}"/>
    <cellStyle name="Normal 4 3 2 2 11 3 2 3" xfId="28111" xr:uid="{00000000-0005-0000-0000-00007A020000}"/>
    <cellStyle name="Normal 4 3 2 2 11 3 3" xfId="15375" xr:uid="{00000000-0005-0000-0000-0000BC030000}"/>
    <cellStyle name="Normal 4 3 2 2 11 3 4" xfId="23162" xr:uid="{00000000-0005-0000-0000-00007A020000}"/>
    <cellStyle name="Normal 4 3 2 2 11 3 5" xfId="7077" xr:uid="{00000000-0005-0000-0000-0000BC030000}"/>
    <cellStyle name="Normal 4 3 2 2 11 3 6" xfId="33380" xr:uid="{0A5991FF-9D9D-404F-969A-896C18900A4C}"/>
    <cellStyle name="Normal 4 3 2 2 11 4" xfId="9414" xr:uid="{00000000-0005-0000-0000-0000BC030000}"/>
    <cellStyle name="Normal 4 3 2 2 11 4 2" xfId="17712" xr:uid="{00000000-0005-0000-0000-0000BC030000}"/>
    <cellStyle name="Normal 4 3 2 2 11 4 2 2" xfId="30541" xr:uid="{00000000-0005-0000-0000-00007A020000}"/>
    <cellStyle name="Normal 4 3 2 2 11 4 3" xfId="25540" xr:uid="{00000000-0005-0000-0000-00007A020000}"/>
    <cellStyle name="Normal 4 3 2 2 11 5" xfId="14184" xr:uid="{00000000-0005-0000-0000-000094040000}"/>
    <cellStyle name="Normal 4 3 2 2 11 5 2" xfId="26826" xr:uid="{00000000-0005-0000-0000-00007A020000}"/>
    <cellStyle name="Normal 4 3 2 2 11 6" xfId="21918" xr:uid="{00000000-0005-0000-0000-00007A020000}"/>
    <cellStyle name="Normal 4 3 2 2 11 7" xfId="5885" xr:uid="{00000000-0005-0000-0000-000094040000}"/>
    <cellStyle name="Normal 4 3 2 2 11 8" xfId="31519" xr:uid="{9DB4DCF7-80F8-4EFF-8FE3-A5DAA152E377}"/>
    <cellStyle name="Normal 4 3 2 2 12" xfId="1097" xr:uid="{00000000-0005-0000-0000-0000BE030000}"/>
    <cellStyle name="Normal 4 3 2 2 12 2" xfId="2000" xr:uid="{00000000-0005-0000-0000-0000BF030000}"/>
    <cellStyle name="Normal 4 3 2 2 12 2 2" xfId="3821" xr:uid="{00000000-0005-0000-0000-0000BF030000}"/>
    <cellStyle name="Normal 4 3 2 2 12 2 2 2" xfId="20496" xr:uid="{00000000-0005-0000-0000-0000BF030000}"/>
    <cellStyle name="Normal 4 3 2 2 12 2 2 3" xfId="29428" xr:uid="{00000000-0005-0000-0000-00007B020000}"/>
    <cellStyle name="Normal 4 3 2 2 12 2 2 4" xfId="12198" xr:uid="{00000000-0005-0000-0000-0000BF030000}"/>
    <cellStyle name="Normal 4 3 2 2 12 2 2 5" xfId="34347" xr:uid="{826BFE99-D9CA-438F-AD65-FE8FDC47DA83}"/>
    <cellStyle name="Normal 4 3 2 2 12 2 3" xfId="10380" xr:uid="{00000000-0005-0000-0000-0000BF030000}"/>
    <cellStyle name="Normal 4 3 2 2 12 2 3 2" xfId="18678" xr:uid="{00000000-0005-0000-0000-0000BF030000}"/>
    <cellStyle name="Normal 4 3 2 2 12 2 4" xfId="16269" xr:uid="{00000000-0005-0000-0000-0000BF030000}"/>
    <cellStyle name="Normal 4 3 2 2 12 2 5" xfId="24427" xr:uid="{00000000-0005-0000-0000-00007B020000}"/>
    <cellStyle name="Normal 4 3 2 2 12 2 6" xfId="7972" xr:uid="{00000000-0005-0000-0000-0000BF030000}"/>
    <cellStyle name="Normal 4 3 2 2 12 2 7" xfId="32530" xr:uid="{89161284-E6CB-47D8-B2CD-FFDB4BBB1D59}"/>
    <cellStyle name="Normal 4 3 2 2 12 3" xfId="2926" xr:uid="{00000000-0005-0000-0000-0000BE030000}"/>
    <cellStyle name="Normal 4 3 2 2 12 3 2" xfId="11303" xr:uid="{00000000-0005-0000-0000-0000BE030000}"/>
    <cellStyle name="Normal 4 3 2 2 12 3 2 2" xfId="19601" xr:uid="{00000000-0005-0000-0000-0000BE030000}"/>
    <cellStyle name="Normal 4 3 2 2 12 3 2 3" xfId="28183" xr:uid="{00000000-0005-0000-0000-00007B020000}"/>
    <cellStyle name="Normal 4 3 2 2 12 3 3" xfId="15447" xr:uid="{00000000-0005-0000-0000-0000BE030000}"/>
    <cellStyle name="Normal 4 3 2 2 12 3 4" xfId="23234" xr:uid="{00000000-0005-0000-0000-00007B020000}"/>
    <cellStyle name="Normal 4 3 2 2 12 3 5" xfId="7149" xr:uid="{00000000-0005-0000-0000-0000BE030000}"/>
    <cellStyle name="Normal 4 3 2 2 12 3 6" xfId="33452" xr:uid="{EC5059D1-8779-404E-83B4-46752AC07C45}"/>
    <cellStyle name="Normal 4 3 2 2 12 4" xfId="9486" xr:uid="{00000000-0005-0000-0000-0000BE030000}"/>
    <cellStyle name="Normal 4 3 2 2 12 4 2" xfId="17784" xr:uid="{00000000-0005-0000-0000-0000BE030000}"/>
    <cellStyle name="Normal 4 3 2 2 12 4 2 2" xfId="30613" xr:uid="{00000000-0005-0000-0000-00007B020000}"/>
    <cellStyle name="Normal 4 3 2 2 12 4 3" xfId="25612" xr:uid="{00000000-0005-0000-0000-00007B020000}"/>
    <cellStyle name="Normal 4 3 2 2 12 5" xfId="14256" xr:uid="{00000000-0005-0000-0000-000095040000}"/>
    <cellStyle name="Normal 4 3 2 2 12 5 2" xfId="26898" xr:uid="{00000000-0005-0000-0000-00007B020000}"/>
    <cellStyle name="Normal 4 3 2 2 12 6" xfId="21990" xr:uid="{00000000-0005-0000-0000-00007B020000}"/>
    <cellStyle name="Normal 4 3 2 2 12 7" xfId="5957" xr:uid="{00000000-0005-0000-0000-000095040000}"/>
    <cellStyle name="Normal 4 3 2 2 12 8" xfId="31591" xr:uid="{A6F3CFAE-6DE9-45BD-A3B3-8DAE958B4A39}"/>
    <cellStyle name="Normal 4 3 2 2 13" xfId="1253" xr:uid="{00000000-0005-0000-0000-0000C0030000}"/>
    <cellStyle name="Normal 4 3 2 2 13 2" xfId="3081" xr:uid="{00000000-0005-0000-0000-0000C0030000}"/>
    <cellStyle name="Normal 4 3 2 2 13 2 2" xfId="11458" xr:uid="{00000000-0005-0000-0000-0000C0030000}"/>
    <cellStyle name="Normal 4 3 2 2 13 2 2 2" xfId="19756" xr:uid="{00000000-0005-0000-0000-0000C0030000}"/>
    <cellStyle name="Normal 4 3 2 2 13 2 2 3" xfId="28692" xr:uid="{00000000-0005-0000-0000-000078020000}"/>
    <cellStyle name="Normal 4 3 2 2 13 2 3" xfId="15530" xr:uid="{00000000-0005-0000-0000-0000C0030000}"/>
    <cellStyle name="Normal 4 3 2 2 13 2 4" xfId="23692" xr:uid="{00000000-0005-0000-0000-000078020000}"/>
    <cellStyle name="Normal 4 3 2 2 13 2 5" xfId="7233" xr:uid="{00000000-0005-0000-0000-0000C0030000}"/>
    <cellStyle name="Normal 4 3 2 2 13 2 6" xfId="33607" xr:uid="{690D03BB-3205-4D92-ABF1-63433488ABFE}"/>
    <cellStyle name="Normal 4 3 2 2 13 3" xfId="9641" xr:uid="{00000000-0005-0000-0000-0000C0030000}"/>
    <cellStyle name="Normal 4 3 2 2 13 3 2" xfId="17939" xr:uid="{00000000-0005-0000-0000-0000C0030000}"/>
    <cellStyle name="Normal 4 3 2 2 13 3 2 2" xfId="27429" xr:uid="{00000000-0005-0000-0000-000078020000}"/>
    <cellStyle name="Normal 4 3 2 2 13 3 3" xfId="22498" xr:uid="{00000000-0005-0000-0000-000078020000}"/>
    <cellStyle name="Normal 4 3 2 2 13 4" xfId="13500" xr:uid="{00000000-0005-0000-0000-000096040000}"/>
    <cellStyle name="Normal 4 3 2 2 13 4 2" xfId="29878" xr:uid="{00000000-0005-0000-0000-000078020000}"/>
    <cellStyle name="Normal 4 3 2 2 13 4 3" xfId="24877" xr:uid="{00000000-0005-0000-0000-000078020000}"/>
    <cellStyle name="Normal 4 3 2 2 13 5" xfId="26143" xr:uid="{00000000-0005-0000-0000-000078020000}"/>
    <cellStyle name="Normal 4 3 2 2 13 6" xfId="21254" xr:uid="{00000000-0005-0000-0000-000078020000}"/>
    <cellStyle name="Normal 4 3 2 2 13 7" xfId="5217" xr:uid="{00000000-0005-0000-0000-000096040000}"/>
    <cellStyle name="Normal 4 3 2 2 13 8" xfId="31791" xr:uid="{F863032B-F4EF-46E4-912F-8E96D23B39A8}"/>
    <cellStyle name="Normal 4 3 2 2 14" xfId="2168" xr:uid="{00000000-0005-0000-0000-0000B9030000}"/>
    <cellStyle name="Normal 4 3 2 2 14 2" xfId="10545" xr:uid="{00000000-0005-0000-0000-0000B9030000}"/>
    <cellStyle name="Normal 4 3 2 2 14 2 2" xfId="18843" xr:uid="{00000000-0005-0000-0000-0000B9030000}"/>
    <cellStyle name="Normal 4 3 2 2 14 2 3" xfId="28348" xr:uid="{00000000-0005-0000-0000-0000FC000000}"/>
    <cellStyle name="Normal 4 3 2 2 14 3" xfId="14335" xr:uid="{00000000-0005-0000-0000-0000FC000000}"/>
    <cellStyle name="Normal 4 3 2 2 14 4" xfId="23384" xr:uid="{00000000-0005-0000-0000-0000FC000000}"/>
    <cellStyle name="Normal 4 3 2 2 14 5" xfId="6037" xr:uid="{00000000-0005-0000-0000-0000FC000000}"/>
    <cellStyle name="Normal 4 3 2 2 14 6" xfId="32694" xr:uid="{B367C1B7-F62B-4FC3-BE7B-B7E26A7A4973}"/>
    <cellStyle name="Normal 4 3 2 2 15" xfId="6338" xr:uid="{00000000-0005-0000-0000-0000FC000000}"/>
    <cellStyle name="Normal 4 3 2 2 15 2" xfId="14636" xr:uid="{00000000-0005-0000-0000-0000FC000000}"/>
    <cellStyle name="Normal 4 3 2 2 15 2 2" xfId="27079" xr:uid="{00000000-0005-0000-0000-0000FC000000}"/>
    <cellStyle name="Normal 4 3 2 2 15 3" xfId="22154" xr:uid="{00000000-0005-0000-0000-0000FC000000}"/>
    <cellStyle name="Normal 4 3 2 2 16" xfId="8118" xr:uid="{00000000-0005-0000-0000-0000FC000000}"/>
    <cellStyle name="Normal 4 3 2 2 16 2" xfId="16415" xr:uid="{00000000-0005-0000-0000-0000FC000000}"/>
    <cellStyle name="Normal 4 3 2 2 16 2 2" xfId="29573" xr:uid="{00000000-0005-0000-0000-0000FC000000}"/>
    <cellStyle name="Normal 4 3 2 2 16 3" xfId="24572" xr:uid="{00000000-0005-0000-0000-0000FC000000}"/>
    <cellStyle name="Normal 4 3 2 2 17" xfId="8419" xr:uid="{00000000-0005-0000-0000-0000FC000000}"/>
    <cellStyle name="Normal 4 3 2 2 17 2" xfId="16716" xr:uid="{00000000-0005-0000-0000-0000FC000000}"/>
    <cellStyle name="Normal 4 3 2 2 17 3" xfId="25793" xr:uid="{00000000-0005-0000-0000-0000FC000000}"/>
    <cellStyle name="Normal 4 3 2 2 18" xfId="8747" xr:uid="{00000000-0005-0000-0000-0000B9030000}"/>
    <cellStyle name="Normal 4 3 2 2 18 2" xfId="17045" xr:uid="{00000000-0005-0000-0000-0000B9030000}"/>
    <cellStyle name="Normal 4 3 2 2 19" xfId="12349" xr:uid="{00000000-0005-0000-0000-0000FC000000}"/>
    <cellStyle name="Normal 4 3 2 2 19 2" xfId="20647" xr:uid="{00000000-0005-0000-0000-0000FC000000}"/>
    <cellStyle name="Normal 4 3 2 2 2" xfId="381" xr:uid="{00000000-0005-0000-0000-0000C1030000}"/>
    <cellStyle name="Normal 4 3 2 2 2 10" xfId="1058" xr:uid="{00000000-0005-0000-0000-0000C2030000}"/>
    <cellStyle name="Normal 4 3 2 2 2 10 2" xfId="1962" xr:uid="{00000000-0005-0000-0000-0000C3030000}"/>
    <cellStyle name="Normal 4 3 2 2 2 10 2 2" xfId="3785" xr:uid="{00000000-0005-0000-0000-0000C3030000}"/>
    <cellStyle name="Normal 4 3 2 2 2 10 2 2 2" xfId="20460" xr:uid="{00000000-0005-0000-0000-0000C3030000}"/>
    <cellStyle name="Normal 4 3 2 2 2 10 2 2 3" xfId="29392" xr:uid="{00000000-0005-0000-0000-00007D020000}"/>
    <cellStyle name="Normal 4 3 2 2 2 10 2 2 4" xfId="12162" xr:uid="{00000000-0005-0000-0000-0000C3030000}"/>
    <cellStyle name="Normal 4 3 2 2 2 10 2 2 5" xfId="34311" xr:uid="{724C3FBC-DF28-4A5D-9DBB-E0BF8A5CF55D}"/>
    <cellStyle name="Normal 4 3 2 2 2 10 2 3" xfId="10344" xr:uid="{00000000-0005-0000-0000-0000C3030000}"/>
    <cellStyle name="Normal 4 3 2 2 2 10 2 3 2" xfId="18642" xr:uid="{00000000-0005-0000-0000-0000C3030000}"/>
    <cellStyle name="Normal 4 3 2 2 2 10 2 4" xfId="16233" xr:uid="{00000000-0005-0000-0000-0000C3030000}"/>
    <cellStyle name="Normal 4 3 2 2 2 10 2 5" xfId="24391" xr:uid="{00000000-0005-0000-0000-00007D020000}"/>
    <cellStyle name="Normal 4 3 2 2 2 10 2 6" xfId="7936" xr:uid="{00000000-0005-0000-0000-0000C3030000}"/>
    <cellStyle name="Normal 4 3 2 2 2 10 2 7" xfId="32494" xr:uid="{55839CDD-2FCD-4B18-8185-765DC945FF3C}"/>
    <cellStyle name="Normal 4 3 2 2 2 10 3" xfId="2890" xr:uid="{00000000-0005-0000-0000-0000C2030000}"/>
    <cellStyle name="Normal 4 3 2 2 2 10 3 2" xfId="11267" xr:uid="{00000000-0005-0000-0000-0000C2030000}"/>
    <cellStyle name="Normal 4 3 2 2 2 10 3 2 2" xfId="19565" xr:uid="{00000000-0005-0000-0000-0000C2030000}"/>
    <cellStyle name="Normal 4 3 2 2 2 10 3 2 3" xfId="28147" xr:uid="{00000000-0005-0000-0000-00007D020000}"/>
    <cellStyle name="Normal 4 3 2 2 2 10 3 3" xfId="15411" xr:uid="{00000000-0005-0000-0000-0000C2030000}"/>
    <cellStyle name="Normal 4 3 2 2 2 10 3 4" xfId="23198" xr:uid="{00000000-0005-0000-0000-00007D020000}"/>
    <cellStyle name="Normal 4 3 2 2 2 10 3 5" xfId="7113" xr:uid="{00000000-0005-0000-0000-0000C2030000}"/>
    <cellStyle name="Normal 4 3 2 2 2 10 3 6" xfId="33416" xr:uid="{42A953E4-3D24-4360-BF2C-4954F00B942D}"/>
    <cellStyle name="Normal 4 3 2 2 2 10 4" xfId="9450" xr:uid="{00000000-0005-0000-0000-0000C2030000}"/>
    <cellStyle name="Normal 4 3 2 2 2 10 4 2" xfId="17748" xr:uid="{00000000-0005-0000-0000-0000C2030000}"/>
    <cellStyle name="Normal 4 3 2 2 2 10 4 2 2" xfId="30577" xr:uid="{00000000-0005-0000-0000-00007D020000}"/>
    <cellStyle name="Normal 4 3 2 2 2 10 4 3" xfId="25576" xr:uid="{00000000-0005-0000-0000-00007D020000}"/>
    <cellStyle name="Normal 4 3 2 2 2 10 5" xfId="14220" xr:uid="{00000000-0005-0000-0000-000098040000}"/>
    <cellStyle name="Normal 4 3 2 2 2 10 5 2" xfId="26862" xr:uid="{00000000-0005-0000-0000-00007D020000}"/>
    <cellStyle name="Normal 4 3 2 2 2 10 6" xfId="21954" xr:uid="{00000000-0005-0000-0000-00007D020000}"/>
    <cellStyle name="Normal 4 3 2 2 2 10 7" xfId="5921" xr:uid="{00000000-0005-0000-0000-000098040000}"/>
    <cellStyle name="Normal 4 3 2 2 2 10 8" xfId="31555" xr:uid="{B7D7AAAC-6634-4151-967A-936AA8501732}"/>
    <cellStyle name="Normal 4 3 2 2 2 11" xfId="1133" xr:uid="{00000000-0005-0000-0000-0000C4030000}"/>
    <cellStyle name="Normal 4 3 2 2 2 11 2" xfId="2036" xr:uid="{00000000-0005-0000-0000-0000C5030000}"/>
    <cellStyle name="Normal 4 3 2 2 2 11 2 2" xfId="3857" xr:uid="{00000000-0005-0000-0000-0000C5030000}"/>
    <cellStyle name="Normal 4 3 2 2 2 11 2 2 2" xfId="20532" xr:uid="{00000000-0005-0000-0000-0000C5030000}"/>
    <cellStyle name="Normal 4 3 2 2 2 11 2 2 3" xfId="29464" xr:uid="{00000000-0005-0000-0000-00007E020000}"/>
    <cellStyle name="Normal 4 3 2 2 2 11 2 2 4" xfId="12234" xr:uid="{00000000-0005-0000-0000-0000C5030000}"/>
    <cellStyle name="Normal 4 3 2 2 2 11 2 2 5" xfId="34383" xr:uid="{0A26DE55-6DBA-4129-A5D9-52FA7E56E345}"/>
    <cellStyle name="Normal 4 3 2 2 2 11 2 3" xfId="10416" xr:uid="{00000000-0005-0000-0000-0000C5030000}"/>
    <cellStyle name="Normal 4 3 2 2 2 11 2 3 2" xfId="18714" xr:uid="{00000000-0005-0000-0000-0000C5030000}"/>
    <cellStyle name="Normal 4 3 2 2 2 11 2 4" xfId="16305" xr:uid="{00000000-0005-0000-0000-0000C5030000}"/>
    <cellStyle name="Normal 4 3 2 2 2 11 2 5" xfId="24463" xr:uid="{00000000-0005-0000-0000-00007E020000}"/>
    <cellStyle name="Normal 4 3 2 2 2 11 2 6" xfId="8008" xr:uid="{00000000-0005-0000-0000-0000C5030000}"/>
    <cellStyle name="Normal 4 3 2 2 2 11 2 7" xfId="32566" xr:uid="{49DF619C-0FC1-4D45-8F15-106F7D0D17C7}"/>
    <cellStyle name="Normal 4 3 2 2 2 11 3" xfId="2962" xr:uid="{00000000-0005-0000-0000-0000C4030000}"/>
    <cellStyle name="Normal 4 3 2 2 2 11 3 2" xfId="11339" xr:uid="{00000000-0005-0000-0000-0000C4030000}"/>
    <cellStyle name="Normal 4 3 2 2 2 11 3 2 2" xfId="19637" xr:uid="{00000000-0005-0000-0000-0000C4030000}"/>
    <cellStyle name="Normal 4 3 2 2 2 11 3 2 3" xfId="28219" xr:uid="{00000000-0005-0000-0000-00007E020000}"/>
    <cellStyle name="Normal 4 3 2 2 2 11 3 3" xfId="15483" xr:uid="{00000000-0005-0000-0000-0000C4030000}"/>
    <cellStyle name="Normal 4 3 2 2 2 11 3 4" xfId="23270" xr:uid="{00000000-0005-0000-0000-00007E020000}"/>
    <cellStyle name="Normal 4 3 2 2 2 11 3 5" xfId="7185" xr:uid="{00000000-0005-0000-0000-0000C4030000}"/>
    <cellStyle name="Normal 4 3 2 2 2 11 3 6" xfId="33488" xr:uid="{2B939442-CFD0-42D2-B649-00E2E0020992}"/>
    <cellStyle name="Normal 4 3 2 2 2 11 4" xfId="9522" xr:uid="{00000000-0005-0000-0000-0000C4030000}"/>
    <cellStyle name="Normal 4 3 2 2 2 11 4 2" xfId="17820" xr:uid="{00000000-0005-0000-0000-0000C4030000}"/>
    <cellStyle name="Normal 4 3 2 2 2 11 4 2 2" xfId="30649" xr:uid="{00000000-0005-0000-0000-00007E020000}"/>
    <cellStyle name="Normal 4 3 2 2 2 11 4 3" xfId="25648" xr:uid="{00000000-0005-0000-0000-00007E020000}"/>
    <cellStyle name="Normal 4 3 2 2 2 11 5" xfId="14292" xr:uid="{00000000-0005-0000-0000-000099040000}"/>
    <cellStyle name="Normal 4 3 2 2 2 11 5 2" xfId="26934" xr:uid="{00000000-0005-0000-0000-00007E020000}"/>
    <cellStyle name="Normal 4 3 2 2 2 11 6" xfId="22026" xr:uid="{00000000-0005-0000-0000-00007E020000}"/>
    <cellStyle name="Normal 4 3 2 2 2 11 7" xfId="5993" xr:uid="{00000000-0005-0000-0000-000099040000}"/>
    <cellStyle name="Normal 4 3 2 2 2 11 8" xfId="31627" xr:uid="{CF0183D8-8004-42FA-93EE-0EF3C8307AD1}"/>
    <cellStyle name="Normal 4 3 2 2 2 12" xfId="1295" xr:uid="{00000000-0005-0000-0000-0000C6030000}"/>
    <cellStyle name="Normal 4 3 2 2 2 12 2" xfId="3122" xr:uid="{00000000-0005-0000-0000-0000C6030000}"/>
    <cellStyle name="Normal 4 3 2 2 2 12 2 2" xfId="11499" xr:uid="{00000000-0005-0000-0000-0000C6030000}"/>
    <cellStyle name="Normal 4 3 2 2 2 12 2 2 2" xfId="19797" xr:uid="{00000000-0005-0000-0000-0000C6030000}"/>
    <cellStyle name="Normal 4 3 2 2 2 12 2 2 3" xfId="28733" xr:uid="{00000000-0005-0000-0000-00007C020000}"/>
    <cellStyle name="Normal 4 3 2 2 2 12 2 3" xfId="15571" xr:uid="{00000000-0005-0000-0000-0000C6030000}"/>
    <cellStyle name="Normal 4 3 2 2 2 12 2 4" xfId="23732" xr:uid="{00000000-0005-0000-0000-00007C020000}"/>
    <cellStyle name="Normal 4 3 2 2 2 12 2 5" xfId="7274" xr:uid="{00000000-0005-0000-0000-0000C6030000}"/>
    <cellStyle name="Normal 4 3 2 2 2 12 2 6" xfId="33648" xr:uid="{E00314E6-AD58-4663-B905-C5EB74444A00}"/>
    <cellStyle name="Normal 4 3 2 2 2 12 3" xfId="9682" xr:uid="{00000000-0005-0000-0000-0000C6030000}"/>
    <cellStyle name="Normal 4 3 2 2 2 12 3 2" xfId="17980" xr:uid="{00000000-0005-0000-0000-0000C6030000}"/>
    <cellStyle name="Normal 4 3 2 2 2 12 3 2 2" xfId="27487" xr:uid="{00000000-0005-0000-0000-00007C020000}"/>
    <cellStyle name="Normal 4 3 2 2 2 12 3 3" xfId="22539" xr:uid="{00000000-0005-0000-0000-00007C020000}"/>
    <cellStyle name="Normal 4 3 2 2 2 12 4" xfId="13557" xr:uid="{00000000-0005-0000-0000-00009A040000}"/>
    <cellStyle name="Normal 4 3 2 2 2 12 4 2" xfId="29918" xr:uid="{00000000-0005-0000-0000-00007C020000}"/>
    <cellStyle name="Normal 4 3 2 2 2 12 4 3" xfId="24917" xr:uid="{00000000-0005-0000-0000-00007C020000}"/>
    <cellStyle name="Normal 4 3 2 2 2 12 5" xfId="26201" xr:uid="{00000000-0005-0000-0000-00007C020000}"/>
    <cellStyle name="Normal 4 3 2 2 2 12 6" xfId="21294" xr:uid="{00000000-0005-0000-0000-00007C020000}"/>
    <cellStyle name="Normal 4 3 2 2 2 12 7" xfId="5258" xr:uid="{00000000-0005-0000-0000-00009A040000}"/>
    <cellStyle name="Normal 4 3 2 2 2 12 8" xfId="31832" xr:uid="{37351631-C09D-4EE8-9A79-4D99F4117D41}"/>
    <cellStyle name="Normal 4 3 2 2 2 13" xfId="2226" xr:uid="{00000000-0005-0000-0000-0000C1030000}"/>
    <cellStyle name="Normal 4 3 2 2 2 13 2" xfId="10603" xr:uid="{00000000-0005-0000-0000-0000C1030000}"/>
    <cellStyle name="Normal 4 3 2 2 2 13 2 2" xfId="18901" xr:uid="{00000000-0005-0000-0000-0000C1030000}"/>
    <cellStyle name="Normal 4 3 2 2 2 13 2 3" xfId="28384" xr:uid="{00000000-0005-0000-0000-0000FD000000}"/>
    <cellStyle name="Normal 4 3 2 2 2 13 3" xfId="14371" xr:uid="{00000000-0005-0000-0000-0000FD000000}"/>
    <cellStyle name="Normal 4 3 2 2 2 13 4" xfId="23420" xr:uid="{00000000-0005-0000-0000-0000FD000000}"/>
    <cellStyle name="Normal 4 3 2 2 2 13 5" xfId="6073" xr:uid="{00000000-0005-0000-0000-0000FD000000}"/>
    <cellStyle name="Normal 4 3 2 2 2 13 6" xfId="32752" xr:uid="{0D1BA32C-1E24-416F-A377-3F0C79D5377B}"/>
    <cellStyle name="Normal 4 3 2 2 2 14" xfId="6374" xr:uid="{00000000-0005-0000-0000-0000FD000000}"/>
    <cellStyle name="Normal 4 3 2 2 2 14 2" xfId="14672" xr:uid="{00000000-0005-0000-0000-0000FD000000}"/>
    <cellStyle name="Normal 4 3 2 2 2 14 2 2" xfId="27115" xr:uid="{00000000-0005-0000-0000-0000FD000000}"/>
    <cellStyle name="Normal 4 3 2 2 2 14 3" xfId="22190" xr:uid="{00000000-0005-0000-0000-0000FD000000}"/>
    <cellStyle name="Normal 4 3 2 2 2 15" xfId="8154" xr:uid="{00000000-0005-0000-0000-0000FD000000}"/>
    <cellStyle name="Normal 4 3 2 2 2 15 2" xfId="16451" xr:uid="{00000000-0005-0000-0000-0000FD000000}"/>
    <cellStyle name="Normal 4 3 2 2 2 15 2 2" xfId="29609" xr:uid="{00000000-0005-0000-0000-0000FD000000}"/>
    <cellStyle name="Normal 4 3 2 2 2 15 3" xfId="24608" xr:uid="{00000000-0005-0000-0000-0000FD000000}"/>
    <cellStyle name="Normal 4 3 2 2 2 16" xfId="8455" xr:uid="{00000000-0005-0000-0000-0000FD000000}"/>
    <cellStyle name="Normal 4 3 2 2 2 16 2" xfId="16752" xr:uid="{00000000-0005-0000-0000-0000FD000000}"/>
    <cellStyle name="Normal 4 3 2 2 2 16 3" xfId="25829" xr:uid="{00000000-0005-0000-0000-0000FD000000}"/>
    <cellStyle name="Normal 4 3 2 2 2 17" xfId="8788" xr:uid="{00000000-0005-0000-0000-0000C1030000}"/>
    <cellStyle name="Normal 4 3 2 2 2 17 2" xfId="17086" xr:uid="{00000000-0005-0000-0000-0000C1030000}"/>
    <cellStyle name="Normal 4 3 2 2 2 18" xfId="12385" xr:uid="{00000000-0005-0000-0000-0000FD000000}"/>
    <cellStyle name="Normal 4 3 2 2 2 18 2" xfId="20683" xr:uid="{00000000-0005-0000-0000-0000FD000000}"/>
    <cellStyle name="Normal 4 3 2 2 2 19" xfId="12980" xr:uid="{00000000-0005-0000-0000-000097040000}"/>
    <cellStyle name="Normal 4 3 2 2 2 2" xfId="457" xr:uid="{00000000-0005-0000-0000-0000C7030000}"/>
    <cellStyle name="Normal 4 3 2 2 2 2 10" xfId="21052" xr:uid="{00000000-0005-0000-0000-0000FE000000}"/>
    <cellStyle name="Normal 4 3 2 2 2 2 11" xfId="4728" xr:uid="{00000000-0005-0000-0000-00009B040000}"/>
    <cellStyle name="Normal 4 3 2 2 2 2 12" xfId="30968" xr:uid="{3BD9F0AA-AD92-48DE-9473-74A1DD27F3B2}"/>
    <cellStyle name="Normal 4 3 2 2 2 2 2" xfId="1205" xr:uid="{00000000-0005-0000-0000-0000C8030000}"/>
    <cellStyle name="Normal 4 3 2 2 2 2 2 10" xfId="5330" xr:uid="{00000000-0005-0000-0000-00009C040000}"/>
    <cellStyle name="Normal 4 3 2 2 2 2 2 11" xfId="31698" xr:uid="{D34E63F9-D9EB-43E4-B42C-594269FF4929}"/>
    <cellStyle name="Normal 4 3 2 2 2 2 2 2" xfId="2108" xr:uid="{00000000-0005-0000-0000-0000C9030000}"/>
    <cellStyle name="Normal 4 3 2 2 2 2 2 2 2" xfId="3929" xr:uid="{00000000-0005-0000-0000-0000C9030000}"/>
    <cellStyle name="Normal 4 3 2 2 2 2 2 2 2 2" xfId="12306" xr:uid="{00000000-0005-0000-0000-0000C9030000}"/>
    <cellStyle name="Normal 4 3 2 2 2 2 2 2 2 2 2" xfId="20604" xr:uid="{00000000-0005-0000-0000-0000C9030000}"/>
    <cellStyle name="Normal 4 3 2 2 2 2 2 2 2 2 3" xfId="29536" xr:uid="{00000000-0005-0000-0000-000080020000}"/>
    <cellStyle name="Normal 4 3 2 2 2 2 2 2 2 3" xfId="16376" xr:uid="{00000000-0005-0000-0000-0000C9030000}"/>
    <cellStyle name="Normal 4 3 2 2 2 2 2 2 2 4" xfId="24535" xr:uid="{00000000-0005-0000-0000-000080020000}"/>
    <cellStyle name="Normal 4 3 2 2 2 2 2 2 2 5" xfId="8079" xr:uid="{00000000-0005-0000-0000-0000C9030000}"/>
    <cellStyle name="Normal 4 3 2 2 2 2 2 2 2 6" xfId="34455" xr:uid="{A0D9E671-E948-43F1-B1A3-6DF067C01FA5}"/>
    <cellStyle name="Normal 4 3 2 2 2 2 2 2 3" xfId="10488" xr:uid="{00000000-0005-0000-0000-0000C9030000}"/>
    <cellStyle name="Normal 4 3 2 2 2 2 2 2 3 2" xfId="18786" xr:uid="{00000000-0005-0000-0000-0000C9030000}"/>
    <cellStyle name="Normal 4 3 2 2 2 2 2 2 3 2 2" xfId="28291" xr:uid="{00000000-0005-0000-0000-000080020000}"/>
    <cellStyle name="Normal 4 3 2 2 2 2 2 2 3 3" xfId="23342" xr:uid="{00000000-0005-0000-0000-000080020000}"/>
    <cellStyle name="Normal 4 3 2 2 2 2 2 2 4" xfId="14587" xr:uid="{00000000-0005-0000-0000-0000FF000000}"/>
    <cellStyle name="Normal 4 3 2 2 2 2 2 2 4 2" xfId="30721" xr:uid="{00000000-0005-0000-0000-000080020000}"/>
    <cellStyle name="Normal 4 3 2 2 2 2 2 2 4 3" xfId="25720" xr:uid="{00000000-0005-0000-0000-000080020000}"/>
    <cellStyle name="Normal 4 3 2 2 2 2 2 2 5" xfId="27006" xr:uid="{00000000-0005-0000-0000-000080020000}"/>
    <cellStyle name="Normal 4 3 2 2 2 2 2 2 6" xfId="22098" xr:uid="{00000000-0005-0000-0000-000080020000}"/>
    <cellStyle name="Normal 4 3 2 2 2 2 2 2 7" xfId="6289" xr:uid="{00000000-0005-0000-0000-0000FF000000}"/>
    <cellStyle name="Normal 4 3 2 2 2 2 2 2 8" xfId="32637" xr:uid="{4F89DB64-EEBA-41DC-AC09-F4F3435279E7}"/>
    <cellStyle name="Normal 4 3 2 2 2 2 2 3" xfId="3034" xr:uid="{00000000-0005-0000-0000-0000C8030000}"/>
    <cellStyle name="Normal 4 3 2 2 2 2 2 3 2" xfId="11411" xr:uid="{00000000-0005-0000-0000-0000C8030000}"/>
    <cellStyle name="Normal 4 3 2 2 2 2 2 3 2 2" xfId="19709" xr:uid="{00000000-0005-0000-0000-0000C8030000}"/>
    <cellStyle name="Normal 4 3 2 2 2 2 2 3 2 3" xfId="28600" xr:uid="{00000000-0005-0000-0000-0000FF000000}"/>
    <cellStyle name="Normal 4 3 2 2 2 2 2 3 3" xfId="14888" xr:uid="{00000000-0005-0000-0000-0000FF000000}"/>
    <cellStyle name="Normal 4 3 2 2 2 2 2 3 4" xfId="23636" xr:uid="{00000000-0005-0000-0000-0000FF000000}"/>
    <cellStyle name="Normal 4 3 2 2 2 2 2 3 5" xfId="6590" xr:uid="{00000000-0005-0000-0000-0000FF000000}"/>
    <cellStyle name="Normal 4 3 2 2 2 2 2 3 6" xfId="33560" xr:uid="{B7CCFEA2-84D7-4E08-BAD6-3886C99457B0}"/>
    <cellStyle name="Normal 4 3 2 2 2 2 2 4" xfId="8370" xr:uid="{00000000-0005-0000-0000-0000FF000000}"/>
    <cellStyle name="Normal 4 3 2 2 2 2 2 4 2" xfId="16667" xr:uid="{00000000-0005-0000-0000-0000FF000000}"/>
    <cellStyle name="Normal 4 3 2 2 2 2 2 4 2 2" xfId="27331" xr:uid="{00000000-0005-0000-0000-0000FF000000}"/>
    <cellStyle name="Normal 4 3 2 2 2 2 2 4 3" xfId="22406" xr:uid="{00000000-0005-0000-0000-0000FF000000}"/>
    <cellStyle name="Normal 4 3 2 2 2 2 2 5" xfId="8671" xr:uid="{00000000-0005-0000-0000-0000FF000000}"/>
    <cellStyle name="Normal 4 3 2 2 2 2 2 5 2" xfId="16968" xr:uid="{00000000-0005-0000-0000-0000FF000000}"/>
    <cellStyle name="Normal 4 3 2 2 2 2 2 5 2 2" xfId="29825" xr:uid="{00000000-0005-0000-0000-0000FF000000}"/>
    <cellStyle name="Normal 4 3 2 2 2 2 2 5 3" xfId="24824" xr:uid="{00000000-0005-0000-0000-0000FF000000}"/>
    <cellStyle name="Normal 4 3 2 2 2 2 2 6" xfId="9594" xr:uid="{00000000-0005-0000-0000-0000C8030000}"/>
    <cellStyle name="Normal 4 3 2 2 2 2 2 6 2" xfId="17892" xr:uid="{00000000-0005-0000-0000-0000C8030000}"/>
    <cellStyle name="Normal 4 3 2 2 2 2 2 6 3" xfId="26045" xr:uid="{00000000-0005-0000-0000-0000FF000000}"/>
    <cellStyle name="Normal 4 3 2 2 2 2 2 7" xfId="12601" xr:uid="{00000000-0005-0000-0000-0000FF000000}"/>
    <cellStyle name="Normal 4 3 2 2 2 2 2 7 2" xfId="20899" xr:uid="{00000000-0005-0000-0000-0000FF000000}"/>
    <cellStyle name="Normal 4 3 2 2 2 2 2 8" xfId="13629" xr:uid="{00000000-0005-0000-0000-00009C040000}"/>
    <cellStyle name="Normal 4 3 2 2 2 2 2 9" xfId="21196" xr:uid="{00000000-0005-0000-0000-0000FF000000}"/>
    <cellStyle name="Normal 4 3 2 2 2 2 3" xfId="1368" xr:uid="{00000000-0005-0000-0000-0000CA030000}"/>
    <cellStyle name="Normal 4 3 2 2 2 2 3 2" xfId="3194" xr:uid="{00000000-0005-0000-0000-0000CA030000}"/>
    <cellStyle name="Normal 4 3 2 2 2 2 3 2 2" xfId="11571" xr:uid="{00000000-0005-0000-0000-0000CA030000}"/>
    <cellStyle name="Normal 4 3 2 2 2 2 3 2 2 2" xfId="19869" xr:uid="{00000000-0005-0000-0000-0000CA030000}"/>
    <cellStyle name="Normal 4 3 2 2 2 2 3 2 2 3" xfId="28805" xr:uid="{00000000-0005-0000-0000-00007F020000}"/>
    <cellStyle name="Normal 4 3 2 2 2 2 3 2 3" xfId="15643" xr:uid="{00000000-0005-0000-0000-0000CA030000}"/>
    <cellStyle name="Normal 4 3 2 2 2 2 3 2 4" xfId="23804" xr:uid="{00000000-0005-0000-0000-00007F020000}"/>
    <cellStyle name="Normal 4 3 2 2 2 2 3 2 5" xfId="7346" xr:uid="{00000000-0005-0000-0000-0000CA030000}"/>
    <cellStyle name="Normal 4 3 2 2 2 2 3 2 6" xfId="33720" xr:uid="{8026D37E-E2DD-45BF-9107-C674307AC3B5}"/>
    <cellStyle name="Normal 4 3 2 2 2 2 3 3" xfId="9754" xr:uid="{00000000-0005-0000-0000-0000CA030000}"/>
    <cellStyle name="Normal 4 3 2 2 2 2 3 3 2" xfId="18052" xr:uid="{00000000-0005-0000-0000-0000CA030000}"/>
    <cellStyle name="Normal 4 3 2 2 2 2 3 3 2 2" xfId="27560" xr:uid="{00000000-0005-0000-0000-00007F020000}"/>
    <cellStyle name="Normal 4 3 2 2 2 2 3 3 3" xfId="22611" xr:uid="{00000000-0005-0000-0000-00007F020000}"/>
    <cellStyle name="Normal 4 3 2 2 2 2 3 4" xfId="14443" xr:uid="{00000000-0005-0000-0000-0000FE000000}"/>
    <cellStyle name="Normal 4 3 2 2 2 2 3 4 2" xfId="29990" xr:uid="{00000000-0005-0000-0000-00007F020000}"/>
    <cellStyle name="Normal 4 3 2 2 2 2 3 4 3" xfId="24989" xr:uid="{00000000-0005-0000-0000-00007F020000}"/>
    <cellStyle name="Normal 4 3 2 2 2 2 3 5" xfId="26274" xr:uid="{00000000-0005-0000-0000-00007F020000}"/>
    <cellStyle name="Normal 4 3 2 2 2 2 3 6" xfId="21366" xr:uid="{00000000-0005-0000-0000-00007F020000}"/>
    <cellStyle name="Normal 4 3 2 2 2 2 3 7" xfId="6145" xr:uid="{00000000-0005-0000-0000-0000FE000000}"/>
    <cellStyle name="Normal 4 3 2 2 2 2 3 8" xfId="31904" xr:uid="{22ED5BAD-F881-41E8-AE0C-27826FF36B37}"/>
    <cellStyle name="Normal 4 3 2 2 2 2 4" xfId="2298" xr:uid="{00000000-0005-0000-0000-0000C7030000}"/>
    <cellStyle name="Normal 4 3 2 2 2 2 4 2" xfId="10675" xr:uid="{00000000-0005-0000-0000-0000C7030000}"/>
    <cellStyle name="Normal 4 3 2 2 2 2 4 2 2" xfId="18973" xr:uid="{00000000-0005-0000-0000-0000C7030000}"/>
    <cellStyle name="Normal 4 3 2 2 2 2 4 2 3" xfId="28456" xr:uid="{00000000-0005-0000-0000-0000FE000000}"/>
    <cellStyle name="Normal 4 3 2 2 2 2 4 3" xfId="14744" xr:uid="{00000000-0005-0000-0000-0000FE000000}"/>
    <cellStyle name="Normal 4 3 2 2 2 2 4 4" xfId="23492" xr:uid="{00000000-0005-0000-0000-0000FE000000}"/>
    <cellStyle name="Normal 4 3 2 2 2 2 4 5" xfId="6446" xr:uid="{00000000-0005-0000-0000-0000FE000000}"/>
    <cellStyle name="Normal 4 3 2 2 2 2 4 6" xfId="32824" xr:uid="{0FC3461E-B9A0-4976-BC05-D26C6284AA85}"/>
    <cellStyle name="Normal 4 3 2 2 2 2 5" xfId="8226" xr:uid="{00000000-0005-0000-0000-0000FE000000}"/>
    <cellStyle name="Normal 4 3 2 2 2 2 5 2" xfId="16523" xr:uid="{00000000-0005-0000-0000-0000FE000000}"/>
    <cellStyle name="Normal 4 3 2 2 2 2 5 2 2" xfId="27187" xr:uid="{00000000-0005-0000-0000-0000FE000000}"/>
    <cellStyle name="Normal 4 3 2 2 2 2 5 3" xfId="22262" xr:uid="{00000000-0005-0000-0000-0000FE000000}"/>
    <cellStyle name="Normal 4 3 2 2 2 2 6" xfId="8527" xr:uid="{00000000-0005-0000-0000-0000FE000000}"/>
    <cellStyle name="Normal 4 3 2 2 2 2 6 2" xfId="16824" xr:uid="{00000000-0005-0000-0000-0000FE000000}"/>
    <cellStyle name="Normal 4 3 2 2 2 2 6 2 2" xfId="29681" xr:uid="{00000000-0005-0000-0000-0000FE000000}"/>
    <cellStyle name="Normal 4 3 2 2 2 2 6 3" xfId="24680" xr:uid="{00000000-0005-0000-0000-0000FE000000}"/>
    <cellStyle name="Normal 4 3 2 2 2 2 7" xfId="8860" xr:uid="{00000000-0005-0000-0000-0000C7030000}"/>
    <cellStyle name="Normal 4 3 2 2 2 2 7 2" xfId="17158" xr:uid="{00000000-0005-0000-0000-0000C7030000}"/>
    <cellStyle name="Normal 4 3 2 2 2 2 7 3" xfId="25901" xr:uid="{00000000-0005-0000-0000-0000FE000000}"/>
    <cellStyle name="Normal 4 3 2 2 2 2 8" xfId="12457" xr:uid="{00000000-0005-0000-0000-0000FE000000}"/>
    <cellStyle name="Normal 4 3 2 2 2 2 8 2" xfId="20755" xr:uid="{00000000-0005-0000-0000-0000FE000000}"/>
    <cellStyle name="Normal 4 3 2 2 2 2 9" xfId="13233" xr:uid="{00000000-0005-0000-0000-00009B040000}"/>
    <cellStyle name="Normal 4 3 2 2 2 20" xfId="20980" xr:uid="{00000000-0005-0000-0000-0000FD000000}"/>
    <cellStyle name="Normal 4 3 2 2 2 21" xfId="4475" xr:uid="{00000000-0005-0000-0000-000097040000}"/>
    <cellStyle name="Normal 4 3 2 2 2 22" xfId="30896" xr:uid="{0B61C727-C306-4AD6-8CFF-0EFD284138AB}"/>
    <cellStyle name="Normal 4 3 2 2 2 3" xfId="531" xr:uid="{00000000-0005-0000-0000-0000CB030000}"/>
    <cellStyle name="Normal 4 3 2 2 2 3 10" xfId="21124" xr:uid="{00000000-0005-0000-0000-000000010000}"/>
    <cellStyle name="Normal 4 3 2 2 2 3 11" xfId="4937" xr:uid="{00000000-0005-0000-0000-00009D040000}"/>
    <cellStyle name="Normal 4 3 2 2 2 3 12" xfId="31040" xr:uid="{EE7B82CB-7375-47DB-BFF4-9D6ADC91988B}"/>
    <cellStyle name="Normal 4 3 2 2 2 3 2" xfId="1442" xr:uid="{00000000-0005-0000-0000-0000CC030000}"/>
    <cellStyle name="Normal 4 3 2 2 2 3 2 2" xfId="3267" xr:uid="{00000000-0005-0000-0000-0000CC030000}"/>
    <cellStyle name="Normal 4 3 2 2 2 3 2 2 2" xfId="11644" xr:uid="{00000000-0005-0000-0000-0000CC030000}"/>
    <cellStyle name="Normal 4 3 2 2 2 3 2 2 2 2" xfId="19942" xr:uid="{00000000-0005-0000-0000-0000CC030000}"/>
    <cellStyle name="Normal 4 3 2 2 2 3 2 2 2 3" xfId="28877" xr:uid="{00000000-0005-0000-0000-000081020000}"/>
    <cellStyle name="Normal 4 3 2 2 2 3 2 2 3" xfId="15716" xr:uid="{00000000-0005-0000-0000-0000CC030000}"/>
    <cellStyle name="Normal 4 3 2 2 2 3 2 2 4" xfId="23876" xr:uid="{00000000-0005-0000-0000-000081020000}"/>
    <cellStyle name="Normal 4 3 2 2 2 3 2 2 5" xfId="7419" xr:uid="{00000000-0005-0000-0000-0000CC030000}"/>
    <cellStyle name="Normal 4 3 2 2 2 3 2 2 6" xfId="33793" xr:uid="{4CE00D15-C0B5-4213-B798-15E1D23FCDA1}"/>
    <cellStyle name="Normal 4 3 2 2 2 3 2 3" xfId="9827" xr:uid="{00000000-0005-0000-0000-0000CC030000}"/>
    <cellStyle name="Normal 4 3 2 2 2 3 2 3 2" xfId="18125" xr:uid="{00000000-0005-0000-0000-0000CC030000}"/>
    <cellStyle name="Normal 4 3 2 2 2 3 2 3 2 2" xfId="27632" xr:uid="{00000000-0005-0000-0000-000081020000}"/>
    <cellStyle name="Normal 4 3 2 2 2 3 2 3 3" xfId="22683" xr:uid="{00000000-0005-0000-0000-000081020000}"/>
    <cellStyle name="Normal 4 3 2 2 2 3 2 4" xfId="13702" xr:uid="{00000000-0005-0000-0000-00009E040000}"/>
    <cellStyle name="Normal 4 3 2 2 2 3 2 4 2" xfId="30062" xr:uid="{00000000-0005-0000-0000-000081020000}"/>
    <cellStyle name="Normal 4 3 2 2 2 3 2 4 3" xfId="25061" xr:uid="{00000000-0005-0000-0000-000081020000}"/>
    <cellStyle name="Normal 4 3 2 2 2 3 2 5" xfId="26346" xr:uid="{00000000-0005-0000-0000-000081020000}"/>
    <cellStyle name="Normal 4 3 2 2 2 3 2 6" xfId="21438" xr:uid="{00000000-0005-0000-0000-000081020000}"/>
    <cellStyle name="Normal 4 3 2 2 2 3 2 7" xfId="5403" xr:uid="{00000000-0005-0000-0000-00009E040000}"/>
    <cellStyle name="Normal 4 3 2 2 2 3 2 8" xfId="31977" xr:uid="{A097AF7C-6555-4D65-8CE2-A8CB60781C75}"/>
    <cellStyle name="Normal 4 3 2 2 2 3 3" xfId="2371" xr:uid="{00000000-0005-0000-0000-0000CB030000}"/>
    <cellStyle name="Normal 4 3 2 2 2 3 3 2" xfId="10748" xr:uid="{00000000-0005-0000-0000-0000CB030000}"/>
    <cellStyle name="Normal 4 3 2 2 2 3 3 2 2" xfId="19046" xr:uid="{00000000-0005-0000-0000-0000CB030000}"/>
    <cellStyle name="Normal 4 3 2 2 2 3 3 2 3" xfId="28528" xr:uid="{00000000-0005-0000-0000-000000010000}"/>
    <cellStyle name="Normal 4 3 2 2 2 3 3 3" xfId="14515" xr:uid="{00000000-0005-0000-0000-000000010000}"/>
    <cellStyle name="Normal 4 3 2 2 2 3 3 4" xfId="23564" xr:uid="{00000000-0005-0000-0000-000000010000}"/>
    <cellStyle name="Normal 4 3 2 2 2 3 3 5" xfId="6217" xr:uid="{00000000-0005-0000-0000-000000010000}"/>
    <cellStyle name="Normal 4 3 2 2 2 3 3 6" xfId="32897" xr:uid="{FC69F837-37B3-41F7-9964-78ECFA108BD1}"/>
    <cellStyle name="Normal 4 3 2 2 2 3 4" xfId="6518" xr:uid="{00000000-0005-0000-0000-000000010000}"/>
    <cellStyle name="Normal 4 3 2 2 2 3 4 2" xfId="14816" xr:uid="{00000000-0005-0000-0000-000000010000}"/>
    <cellStyle name="Normal 4 3 2 2 2 3 4 2 2" xfId="27259" xr:uid="{00000000-0005-0000-0000-000000010000}"/>
    <cellStyle name="Normal 4 3 2 2 2 3 4 3" xfId="22334" xr:uid="{00000000-0005-0000-0000-000000010000}"/>
    <cellStyle name="Normal 4 3 2 2 2 3 5" xfId="8298" xr:uid="{00000000-0005-0000-0000-000000010000}"/>
    <cellStyle name="Normal 4 3 2 2 2 3 5 2" xfId="16595" xr:uid="{00000000-0005-0000-0000-000000010000}"/>
    <cellStyle name="Normal 4 3 2 2 2 3 5 2 2" xfId="29753" xr:uid="{00000000-0005-0000-0000-000000010000}"/>
    <cellStyle name="Normal 4 3 2 2 2 3 5 3" xfId="24752" xr:uid="{00000000-0005-0000-0000-000000010000}"/>
    <cellStyle name="Normal 4 3 2 2 2 3 6" xfId="8599" xr:uid="{00000000-0005-0000-0000-000000010000}"/>
    <cellStyle name="Normal 4 3 2 2 2 3 6 2" xfId="16896" xr:uid="{00000000-0005-0000-0000-000000010000}"/>
    <cellStyle name="Normal 4 3 2 2 2 3 6 3" xfId="25973" xr:uid="{00000000-0005-0000-0000-000000010000}"/>
    <cellStyle name="Normal 4 3 2 2 2 3 7" xfId="8933" xr:uid="{00000000-0005-0000-0000-0000CB030000}"/>
    <cellStyle name="Normal 4 3 2 2 2 3 7 2" xfId="17231" xr:uid="{00000000-0005-0000-0000-0000CB030000}"/>
    <cellStyle name="Normal 4 3 2 2 2 3 8" xfId="12529" xr:uid="{00000000-0005-0000-0000-000000010000}"/>
    <cellStyle name="Normal 4 3 2 2 2 3 8 2" xfId="20827" xr:uid="{00000000-0005-0000-0000-000000010000}"/>
    <cellStyle name="Normal 4 3 2 2 2 3 9" xfId="13307" xr:uid="{00000000-0005-0000-0000-00009D040000}"/>
    <cellStyle name="Normal 4 3 2 2 2 4" xfId="610" xr:uid="{00000000-0005-0000-0000-0000CD030000}"/>
    <cellStyle name="Normal 4 3 2 2 2 4 2" xfId="1516" xr:uid="{00000000-0005-0000-0000-0000CE030000}"/>
    <cellStyle name="Normal 4 3 2 2 2 4 2 2" xfId="3341" xr:uid="{00000000-0005-0000-0000-0000CE030000}"/>
    <cellStyle name="Normal 4 3 2 2 2 4 2 2 2" xfId="11718" xr:uid="{00000000-0005-0000-0000-0000CE030000}"/>
    <cellStyle name="Normal 4 3 2 2 2 4 2 2 2 2" xfId="20016" xr:uid="{00000000-0005-0000-0000-0000CE030000}"/>
    <cellStyle name="Normal 4 3 2 2 2 4 2 2 3" xfId="15790" xr:uid="{00000000-0005-0000-0000-0000CE030000}"/>
    <cellStyle name="Normal 4 3 2 2 2 4 2 2 4" xfId="28951" xr:uid="{00000000-0005-0000-0000-000082020000}"/>
    <cellStyle name="Normal 4 3 2 2 2 4 2 2 5" xfId="7493" xr:uid="{00000000-0005-0000-0000-0000CE030000}"/>
    <cellStyle name="Normal 4 3 2 2 2 4 2 2 6" xfId="33867" xr:uid="{1318FCFC-32C2-4D05-A10B-DE442CE603C6}"/>
    <cellStyle name="Normal 4 3 2 2 2 4 2 3" xfId="9901" xr:uid="{00000000-0005-0000-0000-0000CE030000}"/>
    <cellStyle name="Normal 4 3 2 2 2 4 2 3 2" xfId="18199" xr:uid="{00000000-0005-0000-0000-0000CE030000}"/>
    <cellStyle name="Normal 4 3 2 2 2 4 2 4" xfId="13776" xr:uid="{00000000-0005-0000-0000-0000A0040000}"/>
    <cellStyle name="Normal 4 3 2 2 2 4 2 5" xfId="23950" xr:uid="{00000000-0005-0000-0000-000082020000}"/>
    <cellStyle name="Normal 4 3 2 2 2 4 2 6" xfId="5477" xr:uid="{00000000-0005-0000-0000-0000A0040000}"/>
    <cellStyle name="Normal 4 3 2 2 2 4 2 7" xfId="32051" xr:uid="{221CAFD1-9C77-44B9-995C-BFD3B64BE484}"/>
    <cellStyle name="Normal 4 3 2 2 2 4 3" xfId="2446" xr:uid="{00000000-0005-0000-0000-0000CD030000}"/>
    <cellStyle name="Normal 4 3 2 2 2 4 3 2" xfId="10823" xr:uid="{00000000-0005-0000-0000-0000CD030000}"/>
    <cellStyle name="Normal 4 3 2 2 2 4 3 2 2" xfId="19121" xr:uid="{00000000-0005-0000-0000-0000CD030000}"/>
    <cellStyle name="Normal 4 3 2 2 2 4 3 2 3" xfId="27706" xr:uid="{00000000-0005-0000-0000-000082020000}"/>
    <cellStyle name="Normal 4 3 2 2 2 4 3 3" xfId="14968" xr:uid="{00000000-0005-0000-0000-0000CD030000}"/>
    <cellStyle name="Normal 4 3 2 2 2 4 3 4" xfId="22757" xr:uid="{00000000-0005-0000-0000-000082020000}"/>
    <cellStyle name="Normal 4 3 2 2 2 4 3 5" xfId="6670" xr:uid="{00000000-0005-0000-0000-0000CD030000}"/>
    <cellStyle name="Normal 4 3 2 2 2 4 3 6" xfId="32972" xr:uid="{31A7A766-22BC-42C2-A7A2-03AE453AB0D7}"/>
    <cellStyle name="Normal 4 3 2 2 2 4 4" xfId="9007" xr:uid="{00000000-0005-0000-0000-0000CD030000}"/>
    <cellStyle name="Normal 4 3 2 2 2 4 4 2" xfId="17305" xr:uid="{00000000-0005-0000-0000-0000CD030000}"/>
    <cellStyle name="Normal 4 3 2 2 2 4 4 2 2" xfId="30136" xr:uid="{00000000-0005-0000-0000-000082020000}"/>
    <cellStyle name="Normal 4 3 2 2 2 4 4 3" xfId="25135" xr:uid="{00000000-0005-0000-0000-000082020000}"/>
    <cellStyle name="Normal 4 3 2 2 2 4 5" xfId="13380" xr:uid="{00000000-0005-0000-0000-00009F040000}"/>
    <cellStyle name="Normal 4 3 2 2 2 4 5 2" xfId="26420" xr:uid="{00000000-0005-0000-0000-000082020000}"/>
    <cellStyle name="Normal 4 3 2 2 2 4 6" xfId="21513" xr:uid="{00000000-0005-0000-0000-000082020000}"/>
    <cellStyle name="Normal 4 3 2 2 2 4 7" xfId="5010" xr:uid="{00000000-0005-0000-0000-00009F040000}"/>
    <cellStyle name="Normal 4 3 2 2 2 4 8" xfId="31114" xr:uid="{F98B40AA-428A-43D8-8CC5-8D4421E21FF9}"/>
    <cellStyle name="Normal 4 3 2 2 2 5" xfId="682" xr:uid="{00000000-0005-0000-0000-0000CF030000}"/>
    <cellStyle name="Normal 4 3 2 2 2 5 2" xfId="1588" xr:uid="{00000000-0005-0000-0000-0000D0030000}"/>
    <cellStyle name="Normal 4 3 2 2 2 5 2 2" xfId="3413" xr:uid="{00000000-0005-0000-0000-0000D0030000}"/>
    <cellStyle name="Normal 4 3 2 2 2 5 2 2 2" xfId="11790" xr:uid="{00000000-0005-0000-0000-0000D0030000}"/>
    <cellStyle name="Normal 4 3 2 2 2 5 2 2 2 2" xfId="20088" xr:uid="{00000000-0005-0000-0000-0000D0030000}"/>
    <cellStyle name="Normal 4 3 2 2 2 5 2 2 3" xfId="15862" xr:uid="{00000000-0005-0000-0000-0000D0030000}"/>
    <cellStyle name="Normal 4 3 2 2 2 5 2 2 4" xfId="29022" xr:uid="{00000000-0005-0000-0000-000083020000}"/>
    <cellStyle name="Normal 4 3 2 2 2 5 2 2 5" xfId="7565" xr:uid="{00000000-0005-0000-0000-0000D0030000}"/>
    <cellStyle name="Normal 4 3 2 2 2 5 2 2 6" xfId="33939" xr:uid="{9271A148-CC67-4A9C-A0E6-BAB9EBDFE8A2}"/>
    <cellStyle name="Normal 4 3 2 2 2 5 2 3" xfId="9973" xr:uid="{00000000-0005-0000-0000-0000D0030000}"/>
    <cellStyle name="Normal 4 3 2 2 2 5 2 3 2" xfId="18271" xr:uid="{00000000-0005-0000-0000-0000D0030000}"/>
    <cellStyle name="Normal 4 3 2 2 2 5 2 4" xfId="13848" xr:uid="{00000000-0005-0000-0000-0000A2040000}"/>
    <cellStyle name="Normal 4 3 2 2 2 5 2 5" xfId="24021" xr:uid="{00000000-0005-0000-0000-000083020000}"/>
    <cellStyle name="Normal 4 3 2 2 2 5 2 6" xfId="5549" xr:uid="{00000000-0005-0000-0000-0000A2040000}"/>
    <cellStyle name="Normal 4 3 2 2 2 5 2 7" xfId="32123" xr:uid="{B68185B6-3F9C-49C5-B649-80E78896BD64}"/>
    <cellStyle name="Normal 4 3 2 2 2 5 3" xfId="2518" xr:uid="{00000000-0005-0000-0000-0000CF030000}"/>
    <cellStyle name="Normal 4 3 2 2 2 5 3 2" xfId="10895" xr:uid="{00000000-0005-0000-0000-0000CF030000}"/>
    <cellStyle name="Normal 4 3 2 2 2 5 3 2 2" xfId="19193" xr:uid="{00000000-0005-0000-0000-0000CF030000}"/>
    <cellStyle name="Normal 4 3 2 2 2 5 3 2 3" xfId="27777" xr:uid="{00000000-0005-0000-0000-000083020000}"/>
    <cellStyle name="Normal 4 3 2 2 2 5 3 3" xfId="15040" xr:uid="{00000000-0005-0000-0000-0000CF030000}"/>
    <cellStyle name="Normal 4 3 2 2 2 5 3 4" xfId="22828" xr:uid="{00000000-0005-0000-0000-000083020000}"/>
    <cellStyle name="Normal 4 3 2 2 2 5 3 5" xfId="6742" xr:uid="{00000000-0005-0000-0000-0000CF030000}"/>
    <cellStyle name="Normal 4 3 2 2 2 5 3 6" xfId="33044" xr:uid="{2703EF98-4B9D-445C-94B1-7F98C3722F9C}"/>
    <cellStyle name="Normal 4 3 2 2 2 5 4" xfId="9079" xr:uid="{00000000-0005-0000-0000-0000CF030000}"/>
    <cellStyle name="Normal 4 3 2 2 2 5 4 2" xfId="17377" xr:uid="{00000000-0005-0000-0000-0000CF030000}"/>
    <cellStyle name="Normal 4 3 2 2 2 5 4 2 2" xfId="30207" xr:uid="{00000000-0005-0000-0000-000083020000}"/>
    <cellStyle name="Normal 4 3 2 2 2 5 4 3" xfId="25206" xr:uid="{00000000-0005-0000-0000-000083020000}"/>
    <cellStyle name="Normal 4 3 2 2 2 5 5" xfId="13453" xr:uid="{00000000-0005-0000-0000-0000A1040000}"/>
    <cellStyle name="Normal 4 3 2 2 2 5 5 2" xfId="26491" xr:uid="{00000000-0005-0000-0000-000083020000}"/>
    <cellStyle name="Normal 4 3 2 2 2 5 6" xfId="21584" xr:uid="{00000000-0005-0000-0000-000083020000}"/>
    <cellStyle name="Normal 4 3 2 2 2 5 7" xfId="5083" xr:uid="{00000000-0005-0000-0000-0000A1040000}"/>
    <cellStyle name="Normal 4 3 2 2 2 5 8" xfId="31185" xr:uid="{F58B198A-8F96-4666-82BA-341287E5D23C}"/>
    <cellStyle name="Normal 4 3 2 2 2 6" xfId="755" xr:uid="{00000000-0005-0000-0000-0000D1030000}"/>
    <cellStyle name="Normal 4 3 2 2 2 6 2" xfId="1660" xr:uid="{00000000-0005-0000-0000-0000D2030000}"/>
    <cellStyle name="Normal 4 3 2 2 2 6 2 2" xfId="3485" xr:uid="{00000000-0005-0000-0000-0000D2030000}"/>
    <cellStyle name="Normal 4 3 2 2 2 6 2 2 2" xfId="20160" xr:uid="{00000000-0005-0000-0000-0000D2030000}"/>
    <cellStyle name="Normal 4 3 2 2 2 6 2 2 3" xfId="29094" xr:uid="{00000000-0005-0000-0000-000084020000}"/>
    <cellStyle name="Normal 4 3 2 2 2 6 2 2 4" xfId="11862" xr:uid="{00000000-0005-0000-0000-0000D2030000}"/>
    <cellStyle name="Normal 4 3 2 2 2 6 2 2 5" xfId="34011" xr:uid="{49B2C97B-72FA-4D7D-A4BE-A3EA20CACE0E}"/>
    <cellStyle name="Normal 4 3 2 2 2 6 2 3" xfId="10045" xr:uid="{00000000-0005-0000-0000-0000D2030000}"/>
    <cellStyle name="Normal 4 3 2 2 2 6 2 3 2" xfId="18343" xr:uid="{00000000-0005-0000-0000-0000D2030000}"/>
    <cellStyle name="Normal 4 3 2 2 2 6 2 4" xfId="15934" xr:uid="{00000000-0005-0000-0000-0000D2030000}"/>
    <cellStyle name="Normal 4 3 2 2 2 6 2 5" xfId="24093" xr:uid="{00000000-0005-0000-0000-000084020000}"/>
    <cellStyle name="Normal 4 3 2 2 2 6 2 6" xfId="7637" xr:uid="{00000000-0005-0000-0000-0000D2030000}"/>
    <cellStyle name="Normal 4 3 2 2 2 6 2 7" xfId="32195" xr:uid="{BAA4FDFE-1833-44AA-B4A1-EABCDBF3B619}"/>
    <cellStyle name="Normal 4 3 2 2 2 6 3" xfId="2590" xr:uid="{00000000-0005-0000-0000-0000D1030000}"/>
    <cellStyle name="Normal 4 3 2 2 2 6 3 2" xfId="10967" xr:uid="{00000000-0005-0000-0000-0000D1030000}"/>
    <cellStyle name="Normal 4 3 2 2 2 6 3 2 2" xfId="19265" xr:uid="{00000000-0005-0000-0000-0000D1030000}"/>
    <cellStyle name="Normal 4 3 2 2 2 6 3 2 3" xfId="27849" xr:uid="{00000000-0005-0000-0000-000084020000}"/>
    <cellStyle name="Normal 4 3 2 2 2 6 3 3" xfId="15112" xr:uid="{00000000-0005-0000-0000-0000D1030000}"/>
    <cellStyle name="Normal 4 3 2 2 2 6 3 4" xfId="22900" xr:uid="{00000000-0005-0000-0000-000084020000}"/>
    <cellStyle name="Normal 4 3 2 2 2 6 3 5" xfId="6814" xr:uid="{00000000-0005-0000-0000-0000D1030000}"/>
    <cellStyle name="Normal 4 3 2 2 2 6 3 6" xfId="33116" xr:uid="{BB89FD80-773F-420B-96CC-4343EFAEAFE3}"/>
    <cellStyle name="Normal 4 3 2 2 2 6 4" xfId="9151" xr:uid="{00000000-0005-0000-0000-0000D1030000}"/>
    <cellStyle name="Normal 4 3 2 2 2 6 4 2" xfId="17449" xr:uid="{00000000-0005-0000-0000-0000D1030000}"/>
    <cellStyle name="Normal 4 3 2 2 2 6 4 2 2" xfId="30279" xr:uid="{00000000-0005-0000-0000-000084020000}"/>
    <cellStyle name="Normal 4 3 2 2 2 6 4 3" xfId="25278" xr:uid="{00000000-0005-0000-0000-000084020000}"/>
    <cellStyle name="Normal 4 3 2 2 2 6 5" xfId="13920" xr:uid="{00000000-0005-0000-0000-0000A3040000}"/>
    <cellStyle name="Normal 4 3 2 2 2 6 5 2" xfId="26563" xr:uid="{00000000-0005-0000-0000-000084020000}"/>
    <cellStyle name="Normal 4 3 2 2 2 6 6" xfId="21656" xr:uid="{00000000-0005-0000-0000-000084020000}"/>
    <cellStyle name="Normal 4 3 2 2 2 6 7" xfId="5621" xr:uid="{00000000-0005-0000-0000-0000A3040000}"/>
    <cellStyle name="Normal 4 3 2 2 2 6 8" xfId="31257" xr:uid="{F9211BB2-38BF-4003-812A-E6521909A4D6}"/>
    <cellStyle name="Normal 4 3 2 2 2 7" xfId="841" xr:uid="{00000000-0005-0000-0000-0000D3030000}"/>
    <cellStyle name="Normal 4 3 2 2 2 7 2" xfId="1745" xr:uid="{00000000-0005-0000-0000-0000D4030000}"/>
    <cellStyle name="Normal 4 3 2 2 2 7 2 2" xfId="3569" xr:uid="{00000000-0005-0000-0000-0000D4030000}"/>
    <cellStyle name="Normal 4 3 2 2 2 7 2 2 2" xfId="20244" xr:uid="{00000000-0005-0000-0000-0000D4030000}"/>
    <cellStyle name="Normal 4 3 2 2 2 7 2 2 3" xfId="29176" xr:uid="{00000000-0005-0000-0000-000085020000}"/>
    <cellStyle name="Normal 4 3 2 2 2 7 2 2 4" xfId="11946" xr:uid="{00000000-0005-0000-0000-0000D4030000}"/>
    <cellStyle name="Normal 4 3 2 2 2 7 2 2 5" xfId="34095" xr:uid="{63CD851D-9428-4751-B20A-0812A0B2425A}"/>
    <cellStyle name="Normal 4 3 2 2 2 7 2 3" xfId="10128" xr:uid="{00000000-0005-0000-0000-0000D4030000}"/>
    <cellStyle name="Normal 4 3 2 2 2 7 2 3 2" xfId="18426" xr:uid="{00000000-0005-0000-0000-0000D4030000}"/>
    <cellStyle name="Normal 4 3 2 2 2 7 2 4" xfId="16017" xr:uid="{00000000-0005-0000-0000-0000D4030000}"/>
    <cellStyle name="Normal 4 3 2 2 2 7 2 5" xfId="24175" xr:uid="{00000000-0005-0000-0000-000085020000}"/>
    <cellStyle name="Normal 4 3 2 2 2 7 2 6" xfId="7720" xr:uid="{00000000-0005-0000-0000-0000D4030000}"/>
    <cellStyle name="Normal 4 3 2 2 2 7 2 7" xfId="32279" xr:uid="{FD951C7C-E6DC-4FE4-BC48-353EE3F930FA}"/>
    <cellStyle name="Normal 4 3 2 2 2 7 3" xfId="2674" xr:uid="{00000000-0005-0000-0000-0000D3030000}"/>
    <cellStyle name="Normal 4 3 2 2 2 7 3 2" xfId="11051" xr:uid="{00000000-0005-0000-0000-0000D3030000}"/>
    <cellStyle name="Normal 4 3 2 2 2 7 3 2 2" xfId="19349" xr:uid="{00000000-0005-0000-0000-0000D3030000}"/>
    <cellStyle name="Normal 4 3 2 2 2 7 3 2 3" xfId="27931" xr:uid="{00000000-0005-0000-0000-000085020000}"/>
    <cellStyle name="Normal 4 3 2 2 2 7 3 3" xfId="15195" xr:uid="{00000000-0005-0000-0000-0000D3030000}"/>
    <cellStyle name="Normal 4 3 2 2 2 7 3 4" xfId="22982" xr:uid="{00000000-0005-0000-0000-000085020000}"/>
    <cellStyle name="Normal 4 3 2 2 2 7 3 5" xfId="6897" xr:uid="{00000000-0005-0000-0000-0000D3030000}"/>
    <cellStyle name="Normal 4 3 2 2 2 7 3 6" xfId="33200" xr:uid="{374EE54A-491F-4A1C-ABAB-24065E490671}"/>
    <cellStyle name="Normal 4 3 2 2 2 7 4" xfId="9234" xr:uid="{00000000-0005-0000-0000-0000D3030000}"/>
    <cellStyle name="Normal 4 3 2 2 2 7 4 2" xfId="17532" xr:uid="{00000000-0005-0000-0000-0000D3030000}"/>
    <cellStyle name="Normal 4 3 2 2 2 7 4 2 2" xfId="30361" xr:uid="{00000000-0005-0000-0000-000085020000}"/>
    <cellStyle name="Normal 4 3 2 2 2 7 4 3" xfId="25360" xr:uid="{00000000-0005-0000-0000-000085020000}"/>
    <cellStyle name="Normal 4 3 2 2 2 7 5" xfId="14004" xr:uid="{00000000-0005-0000-0000-0000A4040000}"/>
    <cellStyle name="Normal 4 3 2 2 2 7 5 2" xfId="26646" xr:uid="{00000000-0005-0000-0000-000085020000}"/>
    <cellStyle name="Normal 4 3 2 2 2 7 6" xfId="21738" xr:uid="{00000000-0005-0000-0000-000085020000}"/>
    <cellStyle name="Normal 4 3 2 2 2 7 7" xfId="5705" xr:uid="{00000000-0005-0000-0000-0000A4040000}"/>
    <cellStyle name="Normal 4 3 2 2 2 7 8" xfId="31340" xr:uid="{FE112B66-47FA-4217-9B68-0CA803DE4198}"/>
    <cellStyle name="Normal 4 3 2 2 2 8" xfId="913" xr:uid="{00000000-0005-0000-0000-0000D5030000}"/>
    <cellStyle name="Normal 4 3 2 2 2 8 2" xfId="1817" xr:uid="{00000000-0005-0000-0000-0000D6030000}"/>
    <cellStyle name="Normal 4 3 2 2 2 8 2 2" xfId="3641" xr:uid="{00000000-0005-0000-0000-0000D6030000}"/>
    <cellStyle name="Normal 4 3 2 2 2 8 2 2 2" xfId="20316" xr:uid="{00000000-0005-0000-0000-0000D6030000}"/>
    <cellStyle name="Normal 4 3 2 2 2 8 2 2 3" xfId="29248" xr:uid="{00000000-0005-0000-0000-000086020000}"/>
    <cellStyle name="Normal 4 3 2 2 2 8 2 2 4" xfId="12018" xr:uid="{00000000-0005-0000-0000-0000D6030000}"/>
    <cellStyle name="Normal 4 3 2 2 2 8 2 2 5" xfId="34167" xr:uid="{6D6C3A1B-FFCB-4EFD-905A-2AA3E4FA270B}"/>
    <cellStyle name="Normal 4 3 2 2 2 8 2 3" xfId="10200" xr:uid="{00000000-0005-0000-0000-0000D6030000}"/>
    <cellStyle name="Normal 4 3 2 2 2 8 2 3 2" xfId="18498" xr:uid="{00000000-0005-0000-0000-0000D6030000}"/>
    <cellStyle name="Normal 4 3 2 2 2 8 2 4" xfId="16089" xr:uid="{00000000-0005-0000-0000-0000D6030000}"/>
    <cellStyle name="Normal 4 3 2 2 2 8 2 5" xfId="24247" xr:uid="{00000000-0005-0000-0000-000086020000}"/>
    <cellStyle name="Normal 4 3 2 2 2 8 2 6" xfId="7792" xr:uid="{00000000-0005-0000-0000-0000D6030000}"/>
    <cellStyle name="Normal 4 3 2 2 2 8 2 7" xfId="32351" xr:uid="{1556E554-0114-4AD4-99BF-F0131555503A}"/>
    <cellStyle name="Normal 4 3 2 2 2 8 3" xfId="2746" xr:uid="{00000000-0005-0000-0000-0000D5030000}"/>
    <cellStyle name="Normal 4 3 2 2 2 8 3 2" xfId="11123" xr:uid="{00000000-0005-0000-0000-0000D5030000}"/>
    <cellStyle name="Normal 4 3 2 2 2 8 3 2 2" xfId="19421" xr:uid="{00000000-0005-0000-0000-0000D5030000}"/>
    <cellStyle name="Normal 4 3 2 2 2 8 3 2 3" xfId="28003" xr:uid="{00000000-0005-0000-0000-000086020000}"/>
    <cellStyle name="Normal 4 3 2 2 2 8 3 3" xfId="15267" xr:uid="{00000000-0005-0000-0000-0000D5030000}"/>
    <cellStyle name="Normal 4 3 2 2 2 8 3 4" xfId="23054" xr:uid="{00000000-0005-0000-0000-000086020000}"/>
    <cellStyle name="Normal 4 3 2 2 2 8 3 5" xfId="6969" xr:uid="{00000000-0005-0000-0000-0000D5030000}"/>
    <cellStyle name="Normal 4 3 2 2 2 8 3 6" xfId="33272" xr:uid="{7DE31DD4-EF33-4589-BE22-1E373731F2B6}"/>
    <cellStyle name="Normal 4 3 2 2 2 8 4" xfId="9306" xr:uid="{00000000-0005-0000-0000-0000D5030000}"/>
    <cellStyle name="Normal 4 3 2 2 2 8 4 2" xfId="17604" xr:uid="{00000000-0005-0000-0000-0000D5030000}"/>
    <cellStyle name="Normal 4 3 2 2 2 8 4 2 2" xfId="30433" xr:uid="{00000000-0005-0000-0000-000086020000}"/>
    <cellStyle name="Normal 4 3 2 2 2 8 4 3" xfId="25432" xr:uid="{00000000-0005-0000-0000-000086020000}"/>
    <cellStyle name="Normal 4 3 2 2 2 8 5" xfId="14076" xr:uid="{00000000-0005-0000-0000-0000A5040000}"/>
    <cellStyle name="Normal 4 3 2 2 2 8 5 2" xfId="26718" xr:uid="{00000000-0005-0000-0000-000086020000}"/>
    <cellStyle name="Normal 4 3 2 2 2 8 6" xfId="21810" xr:uid="{00000000-0005-0000-0000-000086020000}"/>
    <cellStyle name="Normal 4 3 2 2 2 8 7" xfId="5777" xr:uid="{00000000-0005-0000-0000-0000A5040000}"/>
    <cellStyle name="Normal 4 3 2 2 2 8 8" xfId="31412" xr:uid="{49095888-0473-462C-86BB-6AB1618F0FA8}"/>
    <cellStyle name="Normal 4 3 2 2 2 9" xfId="986" xr:uid="{00000000-0005-0000-0000-0000D7030000}"/>
    <cellStyle name="Normal 4 3 2 2 2 9 2" xfId="1890" xr:uid="{00000000-0005-0000-0000-0000D8030000}"/>
    <cellStyle name="Normal 4 3 2 2 2 9 2 2" xfId="3713" xr:uid="{00000000-0005-0000-0000-0000D8030000}"/>
    <cellStyle name="Normal 4 3 2 2 2 9 2 2 2" xfId="20388" xr:uid="{00000000-0005-0000-0000-0000D8030000}"/>
    <cellStyle name="Normal 4 3 2 2 2 9 2 2 3" xfId="29320" xr:uid="{00000000-0005-0000-0000-000087020000}"/>
    <cellStyle name="Normal 4 3 2 2 2 9 2 2 4" xfId="12090" xr:uid="{00000000-0005-0000-0000-0000D8030000}"/>
    <cellStyle name="Normal 4 3 2 2 2 9 2 2 5" xfId="34239" xr:uid="{BEA1019D-CF1B-49E6-BCC6-EF890D79FC7D}"/>
    <cellStyle name="Normal 4 3 2 2 2 9 2 3" xfId="10272" xr:uid="{00000000-0005-0000-0000-0000D8030000}"/>
    <cellStyle name="Normal 4 3 2 2 2 9 2 3 2" xfId="18570" xr:uid="{00000000-0005-0000-0000-0000D8030000}"/>
    <cellStyle name="Normal 4 3 2 2 2 9 2 4" xfId="16161" xr:uid="{00000000-0005-0000-0000-0000D8030000}"/>
    <cellStyle name="Normal 4 3 2 2 2 9 2 5" xfId="24319" xr:uid="{00000000-0005-0000-0000-000087020000}"/>
    <cellStyle name="Normal 4 3 2 2 2 9 2 6" xfId="7864" xr:uid="{00000000-0005-0000-0000-0000D8030000}"/>
    <cellStyle name="Normal 4 3 2 2 2 9 2 7" xfId="32422" xr:uid="{38C80F2A-CC22-4294-90F7-02A802EE3B24}"/>
    <cellStyle name="Normal 4 3 2 2 2 9 3" xfId="2818" xr:uid="{00000000-0005-0000-0000-0000D7030000}"/>
    <cellStyle name="Normal 4 3 2 2 2 9 3 2" xfId="11195" xr:uid="{00000000-0005-0000-0000-0000D7030000}"/>
    <cellStyle name="Normal 4 3 2 2 2 9 3 2 2" xfId="19493" xr:uid="{00000000-0005-0000-0000-0000D7030000}"/>
    <cellStyle name="Normal 4 3 2 2 2 9 3 2 3" xfId="28075" xr:uid="{00000000-0005-0000-0000-000087020000}"/>
    <cellStyle name="Normal 4 3 2 2 2 9 3 3" xfId="15339" xr:uid="{00000000-0005-0000-0000-0000D7030000}"/>
    <cellStyle name="Normal 4 3 2 2 2 9 3 4" xfId="23126" xr:uid="{00000000-0005-0000-0000-000087020000}"/>
    <cellStyle name="Normal 4 3 2 2 2 9 3 5" xfId="7041" xr:uid="{00000000-0005-0000-0000-0000D7030000}"/>
    <cellStyle name="Normal 4 3 2 2 2 9 3 6" xfId="33344" xr:uid="{70607F11-784D-4D1A-97A2-C91EE893ADF1}"/>
    <cellStyle name="Normal 4 3 2 2 2 9 4" xfId="9378" xr:uid="{00000000-0005-0000-0000-0000D7030000}"/>
    <cellStyle name="Normal 4 3 2 2 2 9 4 2" xfId="17676" xr:uid="{00000000-0005-0000-0000-0000D7030000}"/>
    <cellStyle name="Normal 4 3 2 2 2 9 4 2 2" xfId="30505" xr:uid="{00000000-0005-0000-0000-000087020000}"/>
    <cellStyle name="Normal 4 3 2 2 2 9 4 3" xfId="25504" xr:uid="{00000000-0005-0000-0000-000087020000}"/>
    <cellStyle name="Normal 4 3 2 2 2 9 5" xfId="14148" xr:uid="{00000000-0005-0000-0000-0000A6040000}"/>
    <cellStyle name="Normal 4 3 2 2 2 9 5 2" xfId="26790" xr:uid="{00000000-0005-0000-0000-000087020000}"/>
    <cellStyle name="Normal 4 3 2 2 2 9 6" xfId="21882" xr:uid="{00000000-0005-0000-0000-000087020000}"/>
    <cellStyle name="Normal 4 3 2 2 2 9 7" xfId="5849" xr:uid="{00000000-0005-0000-0000-0000A6040000}"/>
    <cellStyle name="Normal 4 3 2 2 2 9 8" xfId="31483" xr:uid="{48727B9C-BABA-451D-8662-BB927D58953E}"/>
    <cellStyle name="Normal 4 3 2 2 20" xfId="12782" xr:uid="{00000000-0005-0000-0000-000091040000}"/>
    <cellStyle name="Normal 4 3 2 2 21" xfId="20944" xr:uid="{00000000-0005-0000-0000-0000FC000000}"/>
    <cellStyle name="Normal 4 3 2 2 22" xfId="4288" xr:uid="{00000000-0005-0000-0000-000091040000}"/>
    <cellStyle name="Normal 4 3 2 2 23" xfId="30838" xr:uid="{5EAAB4E1-D81C-4750-9B3A-4A9D219C08D8}"/>
    <cellStyle name="Normal 4 3 2 2 3" xfId="421" xr:uid="{00000000-0005-0000-0000-0000D9030000}"/>
    <cellStyle name="Normal 4 3 2 2 3 10" xfId="21016" xr:uid="{00000000-0005-0000-0000-000001010000}"/>
    <cellStyle name="Normal 4 3 2 2 3 11" xfId="4526" xr:uid="{00000000-0005-0000-0000-0000A7040000}"/>
    <cellStyle name="Normal 4 3 2 2 3 12" xfId="30932" xr:uid="{E0AEC955-3A46-4A5E-9FBD-E2DAC84B84BD}"/>
    <cellStyle name="Normal 4 3 2 2 3 2" xfId="1169" xr:uid="{00000000-0005-0000-0000-0000DA030000}"/>
    <cellStyle name="Normal 4 3 2 2 3 2 10" xfId="5294" xr:uid="{00000000-0005-0000-0000-0000A8040000}"/>
    <cellStyle name="Normal 4 3 2 2 3 2 11" xfId="31662" xr:uid="{219786D6-6E9D-40BF-ACD3-100D6674C145}"/>
    <cellStyle name="Normal 4 3 2 2 3 2 2" xfId="2072" xr:uid="{00000000-0005-0000-0000-0000DB030000}"/>
    <cellStyle name="Normal 4 3 2 2 3 2 2 2" xfId="3893" xr:uid="{00000000-0005-0000-0000-0000DB030000}"/>
    <cellStyle name="Normal 4 3 2 2 3 2 2 2 2" xfId="12270" xr:uid="{00000000-0005-0000-0000-0000DB030000}"/>
    <cellStyle name="Normal 4 3 2 2 3 2 2 2 2 2" xfId="20568" xr:uid="{00000000-0005-0000-0000-0000DB030000}"/>
    <cellStyle name="Normal 4 3 2 2 3 2 2 2 2 3" xfId="29500" xr:uid="{00000000-0005-0000-0000-000089020000}"/>
    <cellStyle name="Normal 4 3 2 2 3 2 2 2 3" xfId="16341" xr:uid="{00000000-0005-0000-0000-0000DB030000}"/>
    <cellStyle name="Normal 4 3 2 2 3 2 2 2 4" xfId="24499" xr:uid="{00000000-0005-0000-0000-000089020000}"/>
    <cellStyle name="Normal 4 3 2 2 3 2 2 2 5" xfId="8044" xr:uid="{00000000-0005-0000-0000-0000DB030000}"/>
    <cellStyle name="Normal 4 3 2 2 3 2 2 2 6" xfId="34419" xr:uid="{616F0EC5-518E-450A-9388-A5E6EA892179}"/>
    <cellStyle name="Normal 4 3 2 2 3 2 2 3" xfId="10452" xr:uid="{00000000-0005-0000-0000-0000DB030000}"/>
    <cellStyle name="Normal 4 3 2 2 3 2 2 3 2" xfId="18750" xr:uid="{00000000-0005-0000-0000-0000DB030000}"/>
    <cellStyle name="Normal 4 3 2 2 3 2 2 3 2 2" xfId="28255" xr:uid="{00000000-0005-0000-0000-000089020000}"/>
    <cellStyle name="Normal 4 3 2 2 3 2 2 3 3" xfId="23306" xr:uid="{00000000-0005-0000-0000-000089020000}"/>
    <cellStyle name="Normal 4 3 2 2 3 2 2 4" xfId="14551" xr:uid="{00000000-0005-0000-0000-000002010000}"/>
    <cellStyle name="Normal 4 3 2 2 3 2 2 4 2" xfId="30685" xr:uid="{00000000-0005-0000-0000-000089020000}"/>
    <cellStyle name="Normal 4 3 2 2 3 2 2 4 3" xfId="25684" xr:uid="{00000000-0005-0000-0000-000089020000}"/>
    <cellStyle name="Normal 4 3 2 2 3 2 2 5" xfId="26970" xr:uid="{00000000-0005-0000-0000-000089020000}"/>
    <cellStyle name="Normal 4 3 2 2 3 2 2 6" xfId="22062" xr:uid="{00000000-0005-0000-0000-000089020000}"/>
    <cellStyle name="Normal 4 3 2 2 3 2 2 7" xfId="6253" xr:uid="{00000000-0005-0000-0000-000002010000}"/>
    <cellStyle name="Normal 4 3 2 2 3 2 2 8" xfId="32601" xr:uid="{A1CAAB96-0DF9-4C00-8FED-7BB9ED0F0523}"/>
    <cellStyle name="Normal 4 3 2 2 3 2 3" xfId="2998" xr:uid="{00000000-0005-0000-0000-0000DA030000}"/>
    <cellStyle name="Normal 4 3 2 2 3 2 3 2" xfId="11375" xr:uid="{00000000-0005-0000-0000-0000DA030000}"/>
    <cellStyle name="Normal 4 3 2 2 3 2 3 2 2" xfId="19673" xr:uid="{00000000-0005-0000-0000-0000DA030000}"/>
    <cellStyle name="Normal 4 3 2 2 3 2 3 2 3" xfId="28564" xr:uid="{00000000-0005-0000-0000-000002010000}"/>
    <cellStyle name="Normal 4 3 2 2 3 2 3 3" xfId="14852" xr:uid="{00000000-0005-0000-0000-000002010000}"/>
    <cellStyle name="Normal 4 3 2 2 3 2 3 4" xfId="23600" xr:uid="{00000000-0005-0000-0000-000002010000}"/>
    <cellStyle name="Normal 4 3 2 2 3 2 3 5" xfId="6554" xr:uid="{00000000-0005-0000-0000-000002010000}"/>
    <cellStyle name="Normal 4 3 2 2 3 2 3 6" xfId="33524" xr:uid="{317AB851-F8FE-47A0-AE33-FBAB8B08A5D0}"/>
    <cellStyle name="Normal 4 3 2 2 3 2 4" xfId="8334" xr:uid="{00000000-0005-0000-0000-000002010000}"/>
    <cellStyle name="Normal 4 3 2 2 3 2 4 2" xfId="16631" xr:uid="{00000000-0005-0000-0000-000002010000}"/>
    <cellStyle name="Normal 4 3 2 2 3 2 4 2 2" xfId="27295" xr:uid="{00000000-0005-0000-0000-000002010000}"/>
    <cellStyle name="Normal 4 3 2 2 3 2 4 3" xfId="22370" xr:uid="{00000000-0005-0000-0000-000002010000}"/>
    <cellStyle name="Normal 4 3 2 2 3 2 5" xfId="8635" xr:uid="{00000000-0005-0000-0000-000002010000}"/>
    <cellStyle name="Normal 4 3 2 2 3 2 5 2" xfId="16932" xr:uid="{00000000-0005-0000-0000-000002010000}"/>
    <cellStyle name="Normal 4 3 2 2 3 2 5 2 2" xfId="29789" xr:uid="{00000000-0005-0000-0000-000002010000}"/>
    <cellStyle name="Normal 4 3 2 2 3 2 5 3" xfId="24788" xr:uid="{00000000-0005-0000-0000-000002010000}"/>
    <cellStyle name="Normal 4 3 2 2 3 2 6" xfId="9558" xr:uid="{00000000-0005-0000-0000-0000DA030000}"/>
    <cellStyle name="Normal 4 3 2 2 3 2 6 2" xfId="17856" xr:uid="{00000000-0005-0000-0000-0000DA030000}"/>
    <cellStyle name="Normal 4 3 2 2 3 2 6 3" xfId="26009" xr:uid="{00000000-0005-0000-0000-000002010000}"/>
    <cellStyle name="Normal 4 3 2 2 3 2 7" xfId="12565" xr:uid="{00000000-0005-0000-0000-000002010000}"/>
    <cellStyle name="Normal 4 3 2 2 3 2 7 2" xfId="20863" xr:uid="{00000000-0005-0000-0000-000002010000}"/>
    <cellStyle name="Normal 4 3 2 2 3 2 8" xfId="13593" xr:uid="{00000000-0005-0000-0000-0000A8040000}"/>
    <cellStyle name="Normal 4 3 2 2 3 2 9" xfId="21160" xr:uid="{00000000-0005-0000-0000-000002010000}"/>
    <cellStyle name="Normal 4 3 2 2 3 3" xfId="1332" xr:uid="{00000000-0005-0000-0000-0000DC030000}"/>
    <cellStyle name="Normal 4 3 2 2 3 3 2" xfId="3158" xr:uid="{00000000-0005-0000-0000-0000DC030000}"/>
    <cellStyle name="Normal 4 3 2 2 3 3 2 2" xfId="11535" xr:uid="{00000000-0005-0000-0000-0000DC030000}"/>
    <cellStyle name="Normal 4 3 2 2 3 3 2 2 2" xfId="19833" xr:uid="{00000000-0005-0000-0000-0000DC030000}"/>
    <cellStyle name="Normal 4 3 2 2 3 3 2 2 3" xfId="28769" xr:uid="{00000000-0005-0000-0000-000088020000}"/>
    <cellStyle name="Normal 4 3 2 2 3 3 2 3" xfId="15607" xr:uid="{00000000-0005-0000-0000-0000DC030000}"/>
    <cellStyle name="Normal 4 3 2 2 3 3 2 4" xfId="23768" xr:uid="{00000000-0005-0000-0000-000088020000}"/>
    <cellStyle name="Normal 4 3 2 2 3 3 2 5" xfId="7310" xr:uid="{00000000-0005-0000-0000-0000DC030000}"/>
    <cellStyle name="Normal 4 3 2 2 3 3 2 6" xfId="33684" xr:uid="{AE52B903-E723-48DF-A4FD-CD1BC338F105}"/>
    <cellStyle name="Normal 4 3 2 2 3 3 3" xfId="9718" xr:uid="{00000000-0005-0000-0000-0000DC030000}"/>
    <cellStyle name="Normal 4 3 2 2 3 3 3 2" xfId="18016" xr:uid="{00000000-0005-0000-0000-0000DC030000}"/>
    <cellStyle name="Normal 4 3 2 2 3 3 3 2 2" xfId="27524" xr:uid="{00000000-0005-0000-0000-000088020000}"/>
    <cellStyle name="Normal 4 3 2 2 3 3 3 3" xfId="22575" xr:uid="{00000000-0005-0000-0000-000088020000}"/>
    <cellStyle name="Normal 4 3 2 2 3 3 4" xfId="14407" xr:uid="{00000000-0005-0000-0000-000001010000}"/>
    <cellStyle name="Normal 4 3 2 2 3 3 4 2" xfId="29954" xr:uid="{00000000-0005-0000-0000-000088020000}"/>
    <cellStyle name="Normal 4 3 2 2 3 3 4 3" xfId="24953" xr:uid="{00000000-0005-0000-0000-000088020000}"/>
    <cellStyle name="Normal 4 3 2 2 3 3 5" xfId="26238" xr:uid="{00000000-0005-0000-0000-000088020000}"/>
    <cellStyle name="Normal 4 3 2 2 3 3 6" xfId="21330" xr:uid="{00000000-0005-0000-0000-000088020000}"/>
    <cellStyle name="Normal 4 3 2 2 3 3 7" xfId="6109" xr:uid="{00000000-0005-0000-0000-000001010000}"/>
    <cellStyle name="Normal 4 3 2 2 3 3 8" xfId="31868" xr:uid="{98898F60-937E-489D-A1B6-39A1F598521B}"/>
    <cellStyle name="Normal 4 3 2 2 3 4" xfId="2262" xr:uid="{00000000-0005-0000-0000-0000D9030000}"/>
    <cellStyle name="Normal 4 3 2 2 3 4 2" xfId="10639" xr:uid="{00000000-0005-0000-0000-0000D9030000}"/>
    <cellStyle name="Normal 4 3 2 2 3 4 2 2" xfId="18937" xr:uid="{00000000-0005-0000-0000-0000D9030000}"/>
    <cellStyle name="Normal 4 3 2 2 3 4 2 3" xfId="28420" xr:uid="{00000000-0005-0000-0000-000001010000}"/>
    <cellStyle name="Normal 4 3 2 2 3 4 3" xfId="14708" xr:uid="{00000000-0005-0000-0000-000001010000}"/>
    <cellStyle name="Normal 4 3 2 2 3 4 4" xfId="23456" xr:uid="{00000000-0005-0000-0000-000001010000}"/>
    <cellStyle name="Normal 4 3 2 2 3 4 5" xfId="6410" xr:uid="{00000000-0005-0000-0000-000001010000}"/>
    <cellStyle name="Normal 4 3 2 2 3 4 6" xfId="32788" xr:uid="{9EE62779-E493-4C5C-B942-AE662DC167BF}"/>
    <cellStyle name="Normal 4 3 2 2 3 5" xfId="8190" xr:uid="{00000000-0005-0000-0000-000001010000}"/>
    <cellStyle name="Normal 4 3 2 2 3 5 2" xfId="16487" xr:uid="{00000000-0005-0000-0000-000001010000}"/>
    <cellStyle name="Normal 4 3 2 2 3 5 2 2" xfId="27151" xr:uid="{00000000-0005-0000-0000-000001010000}"/>
    <cellStyle name="Normal 4 3 2 2 3 5 3" xfId="22226" xr:uid="{00000000-0005-0000-0000-000001010000}"/>
    <cellStyle name="Normal 4 3 2 2 3 6" xfId="8491" xr:uid="{00000000-0005-0000-0000-000001010000}"/>
    <cellStyle name="Normal 4 3 2 2 3 6 2" xfId="16788" xr:uid="{00000000-0005-0000-0000-000001010000}"/>
    <cellStyle name="Normal 4 3 2 2 3 6 2 2" xfId="29645" xr:uid="{00000000-0005-0000-0000-000001010000}"/>
    <cellStyle name="Normal 4 3 2 2 3 6 3" xfId="24644" xr:uid="{00000000-0005-0000-0000-000001010000}"/>
    <cellStyle name="Normal 4 3 2 2 3 7" xfId="8824" xr:uid="{00000000-0005-0000-0000-0000D9030000}"/>
    <cellStyle name="Normal 4 3 2 2 3 7 2" xfId="17122" xr:uid="{00000000-0005-0000-0000-0000D9030000}"/>
    <cellStyle name="Normal 4 3 2 2 3 7 3" xfId="25865" xr:uid="{00000000-0005-0000-0000-000001010000}"/>
    <cellStyle name="Normal 4 3 2 2 3 8" xfId="12421" xr:uid="{00000000-0005-0000-0000-000001010000}"/>
    <cellStyle name="Normal 4 3 2 2 3 8 2" xfId="20719" xr:uid="{00000000-0005-0000-0000-000001010000}"/>
    <cellStyle name="Normal 4 3 2 2 3 9" xfId="13031" xr:uid="{00000000-0005-0000-0000-0000A7040000}"/>
    <cellStyle name="Normal 4 3 2 2 4" xfId="495" xr:uid="{00000000-0005-0000-0000-0000DD030000}"/>
    <cellStyle name="Normal 4 3 2 2 4 10" xfId="21088" xr:uid="{00000000-0005-0000-0000-000003010000}"/>
    <cellStyle name="Normal 4 3 2 2 4 11" xfId="4582" xr:uid="{00000000-0005-0000-0000-0000A9040000}"/>
    <cellStyle name="Normal 4 3 2 2 4 12" xfId="31005" xr:uid="{EE1BBC61-6A08-4519-B466-691C47BF1922}"/>
    <cellStyle name="Normal 4 3 2 2 4 2" xfId="1406" xr:uid="{00000000-0005-0000-0000-0000DE030000}"/>
    <cellStyle name="Normal 4 3 2 2 4 2 2" xfId="3231" xr:uid="{00000000-0005-0000-0000-0000DE030000}"/>
    <cellStyle name="Normal 4 3 2 2 4 2 2 2" xfId="11608" xr:uid="{00000000-0005-0000-0000-0000DE030000}"/>
    <cellStyle name="Normal 4 3 2 2 4 2 2 2 2" xfId="19906" xr:uid="{00000000-0005-0000-0000-0000DE030000}"/>
    <cellStyle name="Normal 4 3 2 2 4 2 2 2 3" xfId="28842" xr:uid="{00000000-0005-0000-0000-00008A020000}"/>
    <cellStyle name="Normal 4 3 2 2 4 2 2 3" xfId="15680" xr:uid="{00000000-0005-0000-0000-0000DE030000}"/>
    <cellStyle name="Normal 4 3 2 2 4 2 2 4" xfId="23841" xr:uid="{00000000-0005-0000-0000-00008A020000}"/>
    <cellStyle name="Normal 4 3 2 2 4 2 2 5" xfId="7383" xr:uid="{00000000-0005-0000-0000-0000DE030000}"/>
    <cellStyle name="Normal 4 3 2 2 4 2 2 6" xfId="33757" xr:uid="{202D4372-78FB-4887-B8CC-61AC6763B7E8}"/>
    <cellStyle name="Normal 4 3 2 2 4 2 3" xfId="9791" xr:uid="{00000000-0005-0000-0000-0000DE030000}"/>
    <cellStyle name="Normal 4 3 2 2 4 2 3 2" xfId="18089" xr:uid="{00000000-0005-0000-0000-0000DE030000}"/>
    <cellStyle name="Normal 4 3 2 2 4 2 3 2 2" xfId="27597" xr:uid="{00000000-0005-0000-0000-00008A020000}"/>
    <cellStyle name="Normal 4 3 2 2 4 2 3 3" xfId="22648" xr:uid="{00000000-0005-0000-0000-00008A020000}"/>
    <cellStyle name="Normal 4 3 2 2 4 2 4" xfId="13666" xr:uid="{00000000-0005-0000-0000-0000AA040000}"/>
    <cellStyle name="Normal 4 3 2 2 4 2 4 2" xfId="30027" xr:uid="{00000000-0005-0000-0000-00008A020000}"/>
    <cellStyle name="Normal 4 3 2 2 4 2 4 3" xfId="25026" xr:uid="{00000000-0005-0000-0000-00008A020000}"/>
    <cellStyle name="Normal 4 3 2 2 4 2 5" xfId="26311" xr:uid="{00000000-0005-0000-0000-00008A020000}"/>
    <cellStyle name="Normal 4 3 2 2 4 2 6" xfId="21403" xr:uid="{00000000-0005-0000-0000-00008A020000}"/>
    <cellStyle name="Normal 4 3 2 2 4 2 7" xfId="5367" xr:uid="{00000000-0005-0000-0000-0000AA040000}"/>
    <cellStyle name="Normal 4 3 2 2 4 2 8" xfId="31941" xr:uid="{2661E432-D072-484C-949D-BCCC036EB090}"/>
    <cellStyle name="Normal 4 3 2 2 4 3" xfId="2335" xr:uid="{00000000-0005-0000-0000-0000DD030000}"/>
    <cellStyle name="Normal 4 3 2 2 4 3 2" xfId="10712" xr:uid="{00000000-0005-0000-0000-0000DD030000}"/>
    <cellStyle name="Normal 4 3 2 2 4 3 2 2" xfId="19010" xr:uid="{00000000-0005-0000-0000-0000DD030000}"/>
    <cellStyle name="Normal 4 3 2 2 4 3 2 3" xfId="28492" xr:uid="{00000000-0005-0000-0000-000003010000}"/>
    <cellStyle name="Normal 4 3 2 2 4 3 3" xfId="14479" xr:uid="{00000000-0005-0000-0000-000003010000}"/>
    <cellStyle name="Normal 4 3 2 2 4 3 4" xfId="23528" xr:uid="{00000000-0005-0000-0000-000003010000}"/>
    <cellStyle name="Normal 4 3 2 2 4 3 5" xfId="6181" xr:uid="{00000000-0005-0000-0000-000003010000}"/>
    <cellStyle name="Normal 4 3 2 2 4 3 6" xfId="32861" xr:uid="{579B58B0-AD02-4CDE-A126-EAA8817847A4}"/>
    <cellStyle name="Normal 4 3 2 2 4 4" xfId="6482" xr:uid="{00000000-0005-0000-0000-000003010000}"/>
    <cellStyle name="Normal 4 3 2 2 4 4 2" xfId="14780" xr:uid="{00000000-0005-0000-0000-000003010000}"/>
    <cellStyle name="Normal 4 3 2 2 4 4 2 2" xfId="27223" xr:uid="{00000000-0005-0000-0000-000003010000}"/>
    <cellStyle name="Normal 4 3 2 2 4 4 3" xfId="22298" xr:uid="{00000000-0005-0000-0000-000003010000}"/>
    <cellStyle name="Normal 4 3 2 2 4 5" xfId="8262" xr:uid="{00000000-0005-0000-0000-000003010000}"/>
    <cellStyle name="Normal 4 3 2 2 4 5 2" xfId="16559" xr:uid="{00000000-0005-0000-0000-000003010000}"/>
    <cellStyle name="Normal 4 3 2 2 4 5 2 2" xfId="29717" xr:uid="{00000000-0005-0000-0000-000003010000}"/>
    <cellStyle name="Normal 4 3 2 2 4 5 3" xfId="24716" xr:uid="{00000000-0005-0000-0000-000003010000}"/>
    <cellStyle name="Normal 4 3 2 2 4 6" xfId="8563" xr:uid="{00000000-0005-0000-0000-000003010000}"/>
    <cellStyle name="Normal 4 3 2 2 4 6 2" xfId="16860" xr:uid="{00000000-0005-0000-0000-000003010000}"/>
    <cellStyle name="Normal 4 3 2 2 4 6 3" xfId="25937" xr:uid="{00000000-0005-0000-0000-000003010000}"/>
    <cellStyle name="Normal 4 3 2 2 4 7" xfId="8897" xr:uid="{00000000-0005-0000-0000-0000DD030000}"/>
    <cellStyle name="Normal 4 3 2 2 4 7 2" xfId="17195" xr:uid="{00000000-0005-0000-0000-0000DD030000}"/>
    <cellStyle name="Normal 4 3 2 2 4 8" xfId="12493" xr:uid="{00000000-0005-0000-0000-000003010000}"/>
    <cellStyle name="Normal 4 3 2 2 4 8 2" xfId="20791" xr:uid="{00000000-0005-0000-0000-000003010000}"/>
    <cellStyle name="Normal 4 3 2 2 4 9" xfId="13088" xr:uid="{00000000-0005-0000-0000-0000A9040000}"/>
    <cellStyle name="Normal 4 3 2 2 5" xfId="574" xr:uid="{00000000-0005-0000-0000-0000DF030000}"/>
    <cellStyle name="Normal 4 3 2 2 5 2" xfId="1480" xr:uid="{00000000-0005-0000-0000-0000E0030000}"/>
    <cellStyle name="Normal 4 3 2 2 5 2 2" xfId="3305" xr:uid="{00000000-0005-0000-0000-0000E0030000}"/>
    <cellStyle name="Normal 4 3 2 2 5 2 2 2" xfId="11682" xr:uid="{00000000-0005-0000-0000-0000E0030000}"/>
    <cellStyle name="Normal 4 3 2 2 5 2 2 2 2" xfId="19980" xr:uid="{00000000-0005-0000-0000-0000E0030000}"/>
    <cellStyle name="Normal 4 3 2 2 5 2 2 3" xfId="15754" xr:uid="{00000000-0005-0000-0000-0000E0030000}"/>
    <cellStyle name="Normal 4 3 2 2 5 2 2 4" xfId="28915" xr:uid="{00000000-0005-0000-0000-00008B020000}"/>
    <cellStyle name="Normal 4 3 2 2 5 2 2 5" xfId="7457" xr:uid="{00000000-0005-0000-0000-0000E0030000}"/>
    <cellStyle name="Normal 4 3 2 2 5 2 2 6" xfId="33831" xr:uid="{92DC42B2-2F00-42FC-A8D2-998C7B267D53}"/>
    <cellStyle name="Normal 4 3 2 2 5 2 3" xfId="9865" xr:uid="{00000000-0005-0000-0000-0000E0030000}"/>
    <cellStyle name="Normal 4 3 2 2 5 2 3 2" xfId="18163" xr:uid="{00000000-0005-0000-0000-0000E0030000}"/>
    <cellStyle name="Normal 4 3 2 2 5 2 4" xfId="13740" xr:uid="{00000000-0005-0000-0000-0000AC040000}"/>
    <cellStyle name="Normal 4 3 2 2 5 2 5" xfId="23914" xr:uid="{00000000-0005-0000-0000-00008B020000}"/>
    <cellStyle name="Normal 4 3 2 2 5 2 6" xfId="5441" xr:uid="{00000000-0005-0000-0000-0000AC040000}"/>
    <cellStyle name="Normal 4 3 2 2 5 2 7" xfId="32015" xr:uid="{84FA20EB-24D2-4004-8AC3-3A77D7CC92E3}"/>
    <cellStyle name="Normal 4 3 2 2 5 3" xfId="2410" xr:uid="{00000000-0005-0000-0000-0000DF030000}"/>
    <cellStyle name="Normal 4 3 2 2 5 3 2" xfId="10787" xr:uid="{00000000-0005-0000-0000-0000DF030000}"/>
    <cellStyle name="Normal 4 3 2 2 5 3 2 2" xfId="19085" xr:uid="{00000000-0005-0000-0000-0000DF030000}"/>
    <cellStyle name="Normal 4 3 2 2 5 3 2 3" xfId="27670" xr:uid="{00000000-0005-0000-0000-00008B020000}"/>
    <cellStyle name="Normal 4 3 2 2 5 3 3" xfId="14932" xr:uid="{00000000-0005-0000-0000-0000DF030000}"/>
    <cellStyle name="Normal 4 3 2 2 5 3 4" xfId="22721" xr:uid="{00000000-0005-0000-0000-00008B020000}"/>
    <cellStyle name="Normal 4 3 2 2 5 3 5" xfId="6634" xr:uid="{00000000-0005-0000-0000-0000DF030000}"/>
    <cellStyle name="Normal 4 3 2 2 5 3 6" xfId="32936" xr:uid="{A46F2FA9-F359-4295-9461-0CA460F2C5BE}"/>
    <cellStyle name="Normal 4 3 2 2 5 4" xfId="8971" xr:uid="{00000000-0005-0000-0000-0000DF030000}"/>
    <cellStyle name="Normal 4 3 2 2 5 4 2" xfId="17269" xr:uid="{00000000-0005-0000-0000-0000DF030000}"/>
    <cellStyle name="Normal 4 3 2 2 5 4 2 2" xfId="30100" xr:uid="{00000000-0005-0000-0000-00008B020000}"/>
    <cellStyle name="Normal 4 3 2 2 5 4 3" xfId="25099" xr:uid="{00000000-0005-0000-0000-00008B020000}"/>
    <cellStyle name="Normal 4 3 2 2 5 5" xfId="13125" xr:uid="{00000000-0005-0000-0000-0000AB040000}"/>
    <cellStyle name="Normal 4 3 2 2 5 5 2" xfId="26384" xr:uid="{00000000-0005-0000-0000-00008B020000}"/>
    <cellStyle name="Normal 4 3 2 2 5 6" xfId="21477" xr:uid="{00000000-0005-0000-0000-00008B020000}"/>
    <cellStyle name="Normal 4 3 2 2 5 7" xfId="4619" xr:uid="{00000000-0005-0000-0000-0000AB040000}"/>
    <cellStyle name="Normal 4 3 2 2 5 8" xfId="31078" xr:uid="{595FFA01-CE0F-47F7-A1CE-8A46C2627669}"/>
    <cellStyle name="Normal 4 3 2 2 6" xfId="646" xr:uid="{00000000-0005-0000-0000-0000E1030000}"/>
    <cellStyle name="Normal 4 3 2 2 6 2" xfId="1552" xr:uid="{00000000-0005-0000-0000-0000E2030000}"/>
    <cellStyle name="Normal 4 3 2 2 6 2 2" xfId="3377" xr:uid="{00000000-0005-0000-0000-0000E2030000}"/>
    <cellStyle name="Normal 4 3 2 2 6 2 2 2" xfId="11754" xr:uid="{00000000-0005-0000-0000-0000E2030000}"/>
    <cellStyle name="Normal 4 3 2 2 6 2 2 2 2" xfId="20052" xr:uid="{00000000-0005-0000-0000-0000E2030000}"/>
    <cellStyle name="Normal 4 3 2 2 6 2 2 3" xfId="15826" xr:uid="{00000000-0005-0000-0000-0000E2030000}"/>
    <cellStyle name="Normal 4 3 2 2 6 2 2 4" xfId="28986" xr:uid="{00000000-0005-0000-0000-00008C020000}"/>
    <cellStyle name="Normal 4 3 2 2 6 2 2 5" xfId="7529" xr:uid="{00000000-0005-0000-0000-0000E2030000}"/>
    <cellStyle name="Normal 4 3 2 2 6 2 2 6" xfId="33903" xr:uid="{B041EA2D-823D-4E03-A96E-11170D5D8031}"/>
    <cellStyle name="Normal 4 3 2 2 6 2 3" xfId="9937" xr:uid="{00000000-0005-0000-0000-0000E2030000}"/>
    <cellStyle name="Normal 4 3 2 2 6 2 3 2" xfId="18235" xr:uid="{00000000-0005-0000-0000-0000E2030000}"/>
    <cellStyle name="Normal 4 3 2 2 6 2 4" xfId="13812" xr:uid="{00000000-0005-0000-0000-0000AE040000}"/>
    <cellStyle name="Normal 4 3 2 2 6 2 5" xfId="23985" xr:uid="{00000000-0005-0000-0000-00008C020000}"/>
    <cellStyle name="Normal 4 3 2 2 6 2 6" xfId="5513" xr:uid="{00000000-0005-0000-0000-0000AE040000}"/>
    <cellStyle name="Normal 4 3 2 2 6 2 7" xfId="32087" xr:uid="{71A42265-5A3C-453A-9859-0B0D118306BC}"/>
    <cellStyle name="Normal 4 3 2 2 6 3" xfId="2482" xr:uid="{00000000-0005-0000-0000-0000E1030000}"/>
    <cellStyle name="Normal 4 3 2 2 6 3 2" xfId="10859" xr:uid="{00000000-0005-0000-0000-0000E1030000}"/>
    <cellStyle name="Normal 4 3 2 2 6 3 2 2" xfId="19157" xr:uid="{00000000-0005-0000-0000-0000E1030000}"/>
    <cellStyle name="Normal 4 3 2 2 6 3 2 3" xfId="27741" xr:uid="{00000000-0005-0000-0000-00008C020000}"/>
    <cellStyle name="Normal 4 3 2 2 6 3 3" xfId="15004" xr:uid="{00000000-0005-0000-0000-0000E1030000}"/>
    <cellStyle name="Normal 4 3 2 2 6 3 4" xfId="22792" xr:uid="{00000000-0005-0000-0000-00008C020000}"/>
    <cellStyle name="Normal 4 3 2 2 6 3 5" xfId="6706" xr:uid="{00000000-0005-0000-0000-0000E1030000}"/>
    <cellStyle name="Normal 4 3 2 2 6 3 6" xfId="33008" xr:uid="{FC986BD5-BD95-4EE6-81A5-5879BCB15E2A}"/>
    <cellStyle name="Normal 4 3 2 2 6 4" xfId="9043" xr:uid="{00000000-0005-0000-0000-0000E1030000}"/>
    <cellStyle name="Normal 4 3 2 2 6 4 2" xfId="17341" xr:uid="{00000000-0005-0000-0000-0000E1030000}"/>
    <cellStyle name="Normal 4 3 2 2 6 4 2 2" xfId="30171" xr:uid="{00000000-0005-0000-0000-00008C020000}"/>
    <cellStyle name="Normal 4 3 2 2 6 4 3" xfId="25170" xr:uid="{00000000-0005-0000-0000-00008C020000}"/>
    <cellStyle name="Normal 4 3 2 2 6 5" xfId="13161" xr:uid="{00000000-0005-0000-0000-0000AD040000}"/>
    <cellStyle name="Normal 4 3 2 2 6 5 2" xfId="26455" xr:uid="{00000000-0005-0000-0000-00008C020000}"/>
    <cellStyle name="Normal 4 3 2 2 6 6" xfId="21548" xr:uid="{00000000-0005-0000-0000-00008C020000}"/>
    <cellStyle name="Normal 4 3 2 2 6 7" xfId="4656" xr:uid="{00000000-0005-0000-0000-0000AD040000}"/>
    <cellStyle name="Normal 4 3 2 2 6 8" xfId="31149" xr:uid="{79FC9A1B-33C7-40D5-B007-207CB89CC87B}"/>
    <cellStyle name="Normal 4 3 2 2 7" xfId="719" xr:uid="{00000000-0005-0000-0000-0000E3030000}"/>
    <cellStyle name="Normal 4 3 2 2 7 2" xfId="1624" xr:uid="{00000000-0005-0000-0000-0000E4030000}"/>
    <cellStyle name="Normal 4 3 2 2 7 2 2" xfId="3449" xr:uid="{00000000-0005-0000-0000-0000E4030000}"/>
    <cellStyle name="Normal 4 3 2 2 7 2 2 2" xfId="11826" xr:uid="{00000000-0005-0000-0000-0000E4030000}"/>
    <cellStyle name="Normal 4 3 2 2 7 2 2 2 2" xfId="20124" xr:uid="{00000000-0005-0000-0000-0000E4030000}"/>
    <cellStyle name="Normal 4 3 2 2 7 2 2 3" xfId="15898" xr:uid="{00000000-0005-0000-0000-0000E4030000}"/>
    <cellStyle name="Normal 4 3 2 2 7 2 2 4" xfId="29058" xr:uid="{00000000-0005-0000-0000-00008D020000}"/>
    <cellStyle name="Normal 4 3 2 2 7 2 2 5" xfId="7601" xr:uid="{00000000-0005-0000-0000-0000E4030000}"/>
    <cellStyle name="Normal 4 3 2 2 7 2 2 6" xfId="33975" xr:uid="{2E404946-5E3A-4107-A9CC-68A1A36C7BF8}"/>
    <cellStyle name="Normal 4 3 2 2 7 2 3" xfId="10009" xr:uid="{00000000-0005-0000-0000-0000E4030000}"/>
    <cellStyle name="Normal 4 3 2 2 7 2 3 2" xfId="18307" xr:uid="{00000000-0005-0000-0000-0000E4030000}"/>
    <cellStyle name="Normal 4 3 2 2 7 2 4" xfId="13884" xr:uid="{00000000-0005-0000-0000-0000B0040000}"/>
    <cellStyle name="Normal 4 3 2 2 7 2 5" xfId="24057" xr:uid="{00000000-0005-0000-0000-00008D020000}"/>
    <cellStyle name="Normal 4 3 2 2 7 2 6" xfId="5585" xr:uid="{00000000-0005-0000-0000-0000B0040000}"/>
    <cellStyle name="Normal 4 3 2 2 7 2 7" xfId="32159" xr:uid="{0C6401B9-2BE1-46E7-8E34-5C60D5529F75}"/>
    <cellStyle name="Normal 4 3 2 2 7 3" xfId="2554" xr:uid="{00000000-0005-0000-0000-0000E3030000}"/>
    <cellStyle name="Normal 4 3 2 2 7 3 2" xfId="10931" xr:uid="{00000000-0005-0000-0000-0000E3030000}"/>
    <cellStyle name="Normal 4 3 2 2 7 3 2 2" xfId="19229" xr:uid="{00000000-0005-0000-0000-0000E3030000}"/>
    <cellStyle name="Normal 4 3 2 2 7 3 2 3" xfId="27813" xr:uid="{00000000-0005-0000-0000-00008D020000}"/>
    <cellStyle name="Normal 4 3 2 2 7 3 3" xfId="15076" xr:uid="{00000000-0005-0000-0000-0000E3030000}"/>
    <cellStyle name="Normal 4 3 2 2 7 3 4" xfId="22864" xr:uid="{00000000-0005-0000-0000-00008D020000}"/>
    <cellStyle name="Normal 4 3 2 2 7 3 5" xfId="6778" xr:uid="{00000000-0005-0000-0000-0000E3030000}"/>
    <cellStyle name="Normal 4 3 2 2 7 3 6" xfId="33080" xr:uid="{CB74C580-B506-425E-8063-A0EA9F0F026F}"/>
    <cellStyle name="Normal 4 3 2 2 7 4" xfId="9115" xr:uid="{00000000-0005-0000-0000-0000E3030000}"/>
    <cellStyle name="Normal 4 3 2 2 7 4 2" xfId="17413" xr:uid="{00000000-0005-0000-0000-0000E3030000}"/>
    <cellStyle name="Normal 4 3 2 2 7 4 2 2" xfId="30243" xr:uid="{00000000-0005-0000-0000-00008D020000}"/>
    <cellStyle name="Normal 4 3 2 2 7 4 3" xfId="25242" xr:uid="{00000000-0005-0000-0000-00008D020000}"/>
    <cellStyle name="Normal 4 3 2 2 7 5" xfId="13197" xr:uid="{00000000-0005-0000-0000-0000AF040000}"/>
    <cellStyle name="Normal 4 3 2 2 7 5 2" xfId="26527" xr:uid="{00000000-0005-0000-0000-00008D020000}"/>
    <cellStyle name="Normal 4 3 2 2 7 6" xfId="21620" xr:uid="{00000000-0005-0000-0000-00008D020000}"/>
    <cellStyle name="Normal 4 3 2 2 7 7" xfId="4692" xr:uid="{00000000-0005-0000-0000-0000AF040000}"/>
    <cellStyle name="Normal 4 3 2 2 7 8" xfId="31221" xr:uid="{B42221A8-DE33-41EF-BBEA-092B26BC9921}"/>
    <cellStyle name="Normal 4 3 2 2 8" xfId="805" xr:uid="{00000000-0005-0000-0000-0000E5030000}"/>
    <cellStyle name="Normal 4 3 2 2 8 2" xfId="1709" xr:uid="{00000000-0005-0000-0000-0000E6030000}"/>
    <cellStyle name="Normal 4 3 2 2 8 2 2" xfId="3533" xr:uid="{00000000-0005-0000-0000-0000E6030000}"/>
    <cellStyle name="Normal 4 3 2 2 8 2 2 2" xfId="11910" xr:uid="{00000000-0005-0000-0000-0000E6030000}"/>
    <cellStyle name="Normal 4 3 2 2 8 2 2 2 2" xfId="20208" xr:uid="{00000000-0005-0000-0000-0000E6030000}"/>
    <cellStyle name="Normal 4 3 2 2 8 2 2 3" xfId="15981" xr:uid="{00000000-0005-0000-0000-0000E6030000}"/>
    <cellStyle name="Normal 4 3 2 2 8 2 2 4" xfId="29140" xr:uid="{00000000-0005-0000-0000-00008E020000}"/>
    <cellStyle name="Normal 4 3 2 2 8 2 2 5" xfId="7684" xr:uid="{00000000-0005-0000-0000-0000E6030000}"/>
    <cellStyle name="Normal 4 3 2 2 8 2 2 6" xfId="34059" xr:uid="{0F6ECB39-22D9-4F39-8C5B-0338DDB596AA}"/>
    <cellStyle name="Normal 4 3 2 2 8 2 3" xfId="10092" xr:uid="{00000000-0005-0000-0000-0000E6030000}"/>
    <cellStyle name="Normal 4 3 2 2 8 2 3 2" xfId="18390" xr:uid="{00000000-0005-0000-0000-0000E6030000}"/>
    <cellStyle name="Normal 4 3 2 2 8 2 4" xfId="13968" xr:uid="{00000000-0005-0000-0000-0000B2040000}"/>
    <cellStyle name="Normal 4 3 2 2 8 2 5" xfId="24139" xr:uid="{00000000-0005-0000-0000-00008E020000}"/>
    <cellStyle name="Normal 4 3 2 2 8 2 6" xfId="5669" xr:uid="{00000000-0005-0000-0000-0000B2040000}"/>
    <cellStyle name="Normal 4 3 2 2 8 2 7" xfId="32243" xr:uid="{607A3689-AEEE-422E-B178-7CFBE53E8D14}"/>
    <cellStyle name="Normal 4 3 2 2 8 3" xfId="2638" xr:uid="{00000000-0005-0000-0000-0000E5030000}"/>
    <cellStyle name="Normal 4 3 2 2 8 3 2" xfId="11015" xr:uid="{00000000-0005-0000-0000-0000E5030000}"/>
    <cellStyle name="Normal 4 3 2 2 8 3 2 2" xfId="19313" xr:uid="{00000000-0005-0000-0000-0000E5030000}"/>
    <cellStyle name="Normal 4 3 2 2 8 3 2 3" xfId="27895" xr:uid="{00000000-0005-0000-0000-00008E020000}"/>
    <cellStyle name="Normal 4 3 2 2 8 3 3" xfId="15159" xr:uid="{00000000-0005-0000-0000-0000E5030000}"/>
    <cellStyle name="Normal 4 3 2 2 8 3 4" xfId="22946" xr:uid="{00000000-0005-0000-0000-00008E020000}"/>
    <cellStyle name="Normal 4 3 2 2 8 3 5" xfId="6861" xr:uid="{00000000-0005-0000-0000-0000E5030000}"/>
    <cellStyle name="Normal 4 3 2 2 8 3 6" xfId="33164" xr:uid="{31DC7B1A-0F31-42EE-A0D5-26AAF2475547}"/>
    <cellStyle name="Normal 4 3 2 2 8 4" xfId="9198" xr:uid="{00000000-0005-0000-0000-0000E5030000}"/>
    <cellStyle name="Normal 4 3 2 2 8 4 2" xfId="17496" xr:uid="{00000000-0005-0000-0000-0000E5030000}"/>
    <cellStyle name="Normal 4 3 2 2 8 4 2 2" xfId="30325" xr:uid="{00000000-0005-0000-0000-00008E020000}"/>
    <cellStyle name="Normal 4 3 2 2 8 4 3" xfId="25324" xr:uid="{00000000-0005-0000-0000-00008E020000}"/>
    <cellStyle name="Normal 4 3 2 2 8 5" xfId="13271" xr:uid="{00000000-0005-0000-0000-0000B1040000}"/>
    <cellStyle name="Normal 4 3 2 2 8 5 2" xfId="26610" xr:uid="{00000000-0005-0000-0000-00008E020000}"/>
    <cellStyle name="Normal 4 3 2 2 8 6" xfId="21702" xr:uid="{00000000-0005-0000-0000-00008E020000}"/>
    <cellStyle name="Normal 4 3 2 2 8 7" xfId="4901" xr:uid="{00000000-0005-0000-0000-0000B1040000}"/>
    <cellStyle name="Normal 4 3 2 2 8 8" xfId="31304" xr:uid="{2DA6E3D3-4933-4CEC-B1D1-3B6AB40797E7}"/>
    <cellStyle name="Normal 4 3 2 2 9" xfId="877" xr:uid="{00000000-0005-0000-0000-0000E7030000}"/>
    <cellStyle name="Normal 4 3 2 2 9 2" xfId="1781" xr:uid="{00000000-0005-0000-0000-0000E8030000}"/>
    <cellStyle name="Normal 4 3 2 2 9 2 2" xfId="3605" xr:uid="{00000000-0005-0000-0000-0000E8030000}"/>
    <cellStyle name="Normal 4 3 2 2 9 2 2 2" xfId="11982" xr:uid="{00000000-0005-0000-0000-0000E8030000}"/>
    <cellStyle name="Normal 4 3 2 2 9 2 2 2 2" xfId="20280" xr:uid="{00000000-0005-0000-0000-0000E8030000}"/>
    <cellStyle name="Normal 4 3 2 2 9 2 2 3" xfId="16053" xr:uid="{00000000-0005-0000-0000-0000E8030000}"/>
    <cellStyle name="Normal 4 3 2 2 9 2 2 4" xfId="29212" xr:uid="{00000000-0005-0000-0000-00008F020000}"/>
    <cellStyle name="Normal 4 3 2 2 9 2 2 5" xfId="7756" xr:uid="{00000000-0005-0000-0000-0000E8030000}"/>
    <cellStyle name="Normal 4 3 2 2 9 2 2 6" xfId="34131" xr:uid="{1039F030-457F-4324-B8E3-E420D049AE09}"/>
    <cellStyle name="Normal 4 3 2 2 9 2 3" xfId="10164" xr:uid="{00000000-0005-0000-0000-0000E8030000}"/>
    <cellStyle name="Normal 4 3 2 2 9 2 3 2" xfId="18462" xr:uid="{00000000-0005-0000-0000-0000E8030000}"/>
    <cellStyle name="Normal 4 3 2 2 9 2 4" xfId="14040" xr:uid="{00000000-0005-0000-0000-0000B4040000}"/>
    <cellStyle name="Normal 4 3 2 2 9 2 5" xfId="24211" xr:uid="{00000000-0005-0000-0000-00008F020000}"/>
    <cellStyle name="Normal 4 3 2 2 9 2 6" xfId="5741" xr:uid="{00000000-0005-0000-0000-0000B4040000}"/>
    <cellStyle name="Normal 4 3 2 2 9 2 7" xfId="32315" xr:uid="{A0E3D05D-9269-45AB-8E13-9E0B5EF7BF86}"/>
    <cellStyle name="Normal 4 3 2 2 9 3" xfId="2710" xr:uid="{00000000-0005-0000-0000-0000E7030000}"/>
    <cellStyle name="Normal 4 3 2 2 9 3 2" xfId="11087" xr:uid="{00000000-0005-0000-0000-0000E7030000}"/>
    <cellStyle name="Normal 4 3 2 2 9 3 2 2" xfId="19385" xr:uid="{00000000-0005-0000-0000-0000E7030000}"/>
    <cellStyle name="Normal 4 3 2 2 9 3 2 3" xfId="27967" xr:uid="{00000000-0005-0000-0000-00008F020000}"/>
    <cellStyle name="Normal 4 3 2 2 9 3 3" xfId="15231" xr:uid="{00000000-0005-0000-0000-0000E7030000}"/>
    <cellStyle name="Normal 4 3 2 2 9 3 4" xfId="23018" xr:uid="{00000000-0005-0000-0000-00008F020000}"/>
    <cellStyle name="Normal 4 3 2 2 9 3 5" xfId="6933" xr:uid="{00000000-0005-0000-0000-0000E7030000}"/>
    <cellStyle name="Normal 4 3 2 2 9 3 6" xfId="33236" xr:uid="{DD61AC4E-DE79-4A6B-BE58-B081801EF87D}"/>
    <cellStyle name="Normal 4 3 2 2 9 4" xfId="9270" xr:uid="{00000000-0005-0000-0000-0000E7030000}"/>
    <cellStyle name="Normal 4 3 2 2 9 4 2" xfId="17568" xr:uid="{00000000-0005-0000-0000-0000E7030000}"/>
    <cellStyle name="Normal 4 3 2 2 9 4 2 2" xfId="30397" xr:uid="{00000000-0005-0000-0000-00008F020000}"/>
    <cellStyle name="Normal 4 3 2 2 9 4 3" xfId="25396" xr:uid="{00000000-0005-0000-0000-00008F020000}"/>
    <cellStyle name="Normal 4 3 2 2 9 5" xfId="13344" xr:uid="{00000000-0005-0000-0000-0000B3040000}"/>
    <cellStyle name="Normal 4 3 2 2 9 5 2" xfId="26682" xr:uid="{00000000-0005-0000-0000-00008F020000}"/>
    <cellStyle name="Normal 4 3 2 2 9 6" xfId="21774" xr:uid="{00000000-0005-0000-0000-00008F020000}"/>
    <cellStyle name="Normal 4 3 2 2 9 7" xfId="4974" xr:uid="{00000000-0005-0000-0000-0000B3040000}"/>
    <cellStyle name="Normal 4 3 2 2 9 8" xfId="31376" xr:uid="{D6FFDDF7-9A6E-427D-97EF-CE2967CBB7A2}"/>
    <cellStyle name="Normal 4 3 2 20" xfId="8100" xr:uid="{00000000-0005-0000-0000-0000FB000000}"/>
    <cellStyle name="Normal 4 3 2 20 2" xfId="16397" xr:uid="{00000000-0005-0000-0000-0000FB000000}"/>
    <cellStyle name="Normal 4 3 2 21" xfId="8401" xr:uid="{00000000-0005-0000-0000-0000FB000000}"/>
    <cellStyle name="Normal 4 3 2 21 2" xfId="16698" xr:uid="{00000000-0005-0000-0000-0000FB000000}"/>
    <cellStyle name="Normal 4 3 2 22" xfId="8721" xr:uid="{00000000-0005-0000-0000-0000AF030000}"/>
    <cellStyle name="Normal 4 3 2 22 2" xfId="17019" xr:uid="{00000000-0005-0000-0000-0000AF030000}"/>
    <cellStyle name="Normal 4 3 2 23" xfId="12331" xr:uid="{00000000-0005-0000-0000-0000FB000000}"/>
    <cellStyle name="Normal 4 3 2 23 2" xfId="20629" xr:uid="{00000000-0005-0000-0000-0000FB000000}"/>
    <cellStyle name="Normal 4 3 2 24" xfId="12708" xr:uid="{00000000-0005-0000-0000-000084040000}"/>
    <cellStyle name="Normal 4 3 2 25" xfId="20926" xr:uid="{00000000-0005-0000-0000-0000FB000000}"/>
    <cellStyle name="Normal 4 3 2 26" xfId="4227" xr:uid="{00000000-0005-0000-0000-000084040000}"/>
    <cellStyle name="Normal 4 3 2 27" xfId="30815" xr:uid="{95DC6AF0-F5E3-4798-86D7-9FF0D3B556C8}"/>
    <cellStyle name="Normal 4 3 2 3" xfId="346" xr:uid="{00000000-0005-0000-0000-0000E9030000}"/>
    <cellStyle name="Normal 4 3 2 3 10" xfId="1040" xr:uid="{00000000-0005-0000-0000-0000EA030000}"/>
    <cellStyle name="Normal 4 3 2 3 10 2" xfId="1944" xr:uid="{00000000-0005-0000-0000-0000EB030000}"/>
    <cellStyle name="Normal 4 3 2 3 10 2 2" xfId="3767" xr:uid="{00000000-0005-0000-0000-0000EB030000}"/>
    <cellStyle name="Normal 4 3 2 3 10 2 2 2" xfId="20442" xr:uid="{00000000-0005-0000-0000-0000EB030000}"/>
    <cellStyle name="Normal 4 3 2 3 10 2 2 3" xfId="29374" xr:uid="{00000000-0005-0000-0000-000091020000}"/>
    <cellStyle name="Normal 4 3 2 3 10 2 2 4" xfId="12144" xr:uid="{00000000-0005-0000-0000-0000EB030000}"/>
    <cellStyle name="Normal 4 3 2 3 10 2 2 5" xfId="34293" xr:uid="{BE3C9399-8CA2-420D-AD8F-E5A8F49D58DB}"/>
    <cellStyle name="Normal 4 3 2 3 10 2 3" xfId="10326" xr:uid="{00000000-0005-0000-0000-0000EB030000}"/>
    <cellStyle name="Normal 4 3 2 3 10 2 3 2" xfId="18624" xr:uid="{00000000-0005-0000-0000-0000EB030000}"/>
    <cellStyle name="Normal 4 3 2 3 10 2 4" xfId="16215" xr:uid="{00000000-0005-0000-0000-0000EB030000}"/>
    <cellStyle name="Normal 4 3 2 3 10 2 5" xfId="24373" xr:uid="{00000000-0005-0000-0000-000091020000}"/>
    <cellStyle name="Normal 4 3 2 3 10 2 6" xfId="7918" xr:uid="{00000000-0005-0000-0000-0000EB030000}"/>
    <cellStyle name="Normal 4 3 2 3 10 2 7" xfId="32476" xr:uid="{5F5F1C73-7FCA-47E0-9A95-78D083BD90F9}"/>
    <cellStyle name="Normal 4 3 2 3 10 3" xfId="2872" xr:uid="{00000000-0005-0000-0000-0000EA030000}"/>
    <cellStyle name="Normal 4 3 2 3 10 3 2" xfId="11249" xr:uid="{00000000-0005-0000-0000-0000EA030000}"/>
    <cellStyle name="Normal 4 3 2 3 10 3 2 2" xfId="19547" xr:uid="{00000000-0005-0000-0000-0000EA030000}"/>
    <cellStyle name="Normal 4 3 2 3 10 3 2 3" xfId="28129" xr:uid="{00000000-0005-0000-0000-000091020000}"/>
    <cellStyle name="Normal 4 3 2 3 10 3 3" xfId="15393" xr:uid="{00000000-0005-0000-0000-0000EA030000}"/>
    <cellStyle name="Normal 4 3 2 3 10 3 4" xfId="23180" xr:uid="{00000000-0005-0000-0000-000091020000}"/>
    <cellStyle name="Normal 4 3 2 3 10 3 5" xfId="7095" xr:uid="{00000000-0005-0000-0000-0000EA030000}"/>
    <cellStyle name="Normal 4 3 2 3 10 3 6" xfId="33398" xr:uid="{59FF26A8-33A9-45BA-B0BD-0D25E482FDA0}"/>
    <cellStyle name="Normal 4 3 2 3 10 4" xfId="9432" xr:uid="{00000000-0005-0000-0000-0000EA030000}"/>
    <cellStyle name="Normal 4 3 2 3 10 4 2" xfId="17730" xr:uid="{00000000-0005-0000-0000-0000EA030000}"/>
    <cellStyle name="Normal 4 3 2 3 10 4 2 2" xfId="30559" xr:uid="{00000000-0005-0000-0000-000091020000}"/>
    <cellStyle name="Normal 4 3 2 3 10 4 3" xfId="25558" xr:uid="{00000000-0005-0000-0000-000091020000}"/>
    <cellStyle name="Normal 4 3 2 3 10 5" xfId="14202" xr:uid="{00000000-0005-0000-0000-0000B6040000}"/>
    <cellStyle name="Normal 4 3 2 3 10 5 2" xfId="26844" xr:uid="{00000000-0005-0000-0000-000091020000}"/>
    <cellStyle name="Normal 4 3 2 3 10 6" xfId="21936" xr:uid="{00000000-0005-0000-0000-000091020000}"/>
    <cellStyle name="Normal 4 3 2 3 10 7" xfId="5903" xr:uid="{00000000-0005-0000-0000-0000B6040000}"/>
    <cellStyle name="Normal 4 3 2 3 10 8" xfId="31537" xr:uid="{F74A0467-E698-4DBD-8C75-B191882DA22C}"/>
    <cellStyle name="Normal 4 3 2 3 11" xfId="1115" xr:uid="{00000000-0005-0000-0000-0000EC030000}"/>
    <cellStyle name="Normal 4 3 2 3 11 2" xfId="2018" xr:uid="{00000000-0005-0000-0000-0000ED030000}"/>
    <cellStyle name="Normal 4 3 2 3 11 2 2" xfId="3839" xr:uid="{00000000-0005-0000-0000-0000ED030000}"/>
    <cellStyle name="Normal 4 3 2 3 11 2 2 2" xfId="20514" xr:uid="{00000000-0005-0000-0000-0000ED030000}"/>
    <cellStyle name="Normal 4 3 2 3 11 2 2 3" xfId="29446" xr:uid="{00000000-0005-0000-0000-000092020000}"/>
    <cellStyle name="Normal 4 3 2 3 11 2 2 4" xfId="12216" xr:uid="{00000000-0005-0000-0000-0000ED030000}"/>
    <cellStyle name="Normal 4 3 2 3 11 2 2 5" xfId="34365" xr:uid="{E9523820-E781-4BA7-B754-6595683C1336}"/>
    <cellStyle name="Normal 4 3 2 3 11 2 3" xfId="10398" xr:uid="{00000000-0005-0000-0000-0000ED030000}"/>
    <cellStyle name="Normal 4 3 2 3 11 2 3 2" xfId="18696" xr:uid="{00000000-0005-0000-0000-0000ED030000}"/>
    <cellStyle name="Normal 4 3 2 3 11 2 4" xfId="16287" xr:uid="{00000000-0005-0000-0000-0000ED030000}"/>
    <cellStyle name="Normal 4 3 2 3 11 2 5" xfId="24445" xr:uid="{00000000-0005-0000-0000-000092020000}"/>
    <cellStyle name="Normal 4 3 2 3 11 2 6" xfId="7990" xr:uid="{00000000-0005-0000-0000-0000ED030000}"/>
    <cellStyle name="Normal 4 3 2 3 11 2 7" xfId="32548" xr:uid="{9AD1CC56-8F6E-4D86-8BF6-A2143BF2DD37}"/>
    <cellStyle name="Normal 4 3 2 3 11 3" xfId="2944" xr:uid="{00000000-0005-0000-0000-0000EC030000}"/>
    <cellStyle name="Normal 4 3 2 3 11 3 2" xfId="11321" xr:uid="{00000000-0005-0000-0000-0000EC030000}"/>
    <cellStyle name="Normal 4 3 2 3 11 3 2 2" xfId="19619" xr:uid="{00000000-0005-0000-0000-0000EC030000}"/>
    <cellStyle name="Normal 4 3 2 3 11 3 2 3" xfId="28201" xr:uid="{00000000-0005-0000-0000-000092020000}"/>
    <cellStyle name="Normal 4 3 2 3 11 3 3" xfId="15465" xr:uid="{00000000-0005-0000-0000-0000EC030000}"/>
    <cellStyle name="Normal 4 3 2 3 11 3 4" xfId="23252" xr:uid="{00000000-0005-0000-0000-000092020000}"/>
    <cellStyle name="Normal 4 3 2 3 11 3 5" xfId="7167" xr:uid="{00000000-0005-0000-0000-0000EC030000}"/>
    <cellStyle name="Normal 4 3 2 3 11 3 6" xfId="33470" xr:uid="{7C6767AB-862E-492C-8CA9-BB7AB438C784}"/>
    <cellStyle name="Normal 4 3 2 3 11 4" xfId="9504" xr:uid="{00000000-0005-0000-0000-0000EC030000}"/>
    <cellStyle name="Normal 4 3 2 3 11 4 2" xfId="17802" xr:uid="{00000000-0005-0000-0000-0000EC030000}"/>
    <cellStyle name="Normal 4 3 2 3 11 4 2 2" xfId="30631" xr:uid="{00000000-0005-0000-0000-000092020000}"/>
    <cellStyle name="Normal 4 3 2 3 11 4 3" xfId="25630" xr:uid="{00000000-0005-0000-0000-000092020000}"/>
    <cellStyle name="Normal 4 3 2 3 11 5" xfId="14274" xr:uid="{00000000-0005-0000-0000-0000B7040000}"/>
    <cellStyle name="Normal 4 3 2 3 11 5 2" xfId="26916" xr:uid="{00000000-0005-0000-0000-000092020000}"/>
    <cellStyle name="Normal 4 3 2 3 11 6" xfId="22008" xr:uid="{00000000-0005-0000-0000-000092020000}"/>
    <cellStyle name="Normal 4 3 2 3 11 7" xfId="5975" xr:uid="{00000000-0005-0000-0000-0000B7040000}"/>
    <cellStyle name="Normal 4 3 2 3 11 8" xfId="31609" xr:uid="{36AD660B-748E-42CB-B0C5-3A786364CE2A}"/>
    <cellStyle name="Normal 4 3 2 3 12" xfId="1277" xr:uid="{00000000-0005-0000-0000-0000EE030000}"/>
    <cellStyle name="Normal 4 3 2 3 12 2" xfId="3104" xr:uid="{00000000-0005-0000-0000-0000EE030000}"/>
    <cellStyle name="Normal 4 3 2 3 12 2 2" xfId="11481" xr:uid="{00000000-0005-0000-0000-0000EE030000}"/>
    <cellStyle name="Normal 4 3 2 3 12 2 2 2" xfId="19779" xr:uid="{00000000-0005-0000-0000-0000EE030000}"/>
    <cellStyle name="Normal 4 3 2 3 12 2 2 3" xfId="28714" xr:uid="{00000000-0005-0000-0000-000090020000}"/>
    <cellStyle name="Normal 4 3 2 3 12 2 3" xfId="15553" xr:uid="{00000000-0005-0000-0000-0000EE030000}"/>
    <cellStyle name="Normal 4 3 2 3 12 2 4" xfId="23714" xr:uid="{00000000-0005-0000-0000-000090020000}"/>
    <cellStyle name="Normal 4 3 2 3 12 2 5" xfId="7256" xr:uid="{00000000-0005-0000-0000-0000EE030000}"/>
    <cellStyle name="Normal 4 3 2 3 12 2 6" xfId="33630" xr:uid="{2096F431-77D5-4035-A15E-8A0518AB1E99}"/>
    <cellStyle name="Normal 4 3 2 3 12 3" xfId="9664" xr:uid="{00000000-0005-0000-0000-0000EE030000}"/>
    <cellStyle name="Normal 4 3 2 3 12 3 2" xfId="17962" xr:uid="{00000000-0005-0000-0000-0000EE030000}"/>
    <cellStyle name="Normal 4 3 2 3 12 3 2 2" xfId="27451" xr:uid="{00000000-0005-0000-0000-000090020000}"/>
    <cellStyle name="Normal 4 3 2 3 12 3 3" xfId="22520" xr:uid="{00000000-0005-0000-0000-000090020000}"/>
    <cellStyle name="Normal 4 3 2 3 12 4" xfId="13523" xr:uid="{00000000-0005-0000-0000-0000B8040000}"/>
    <cellStyle name="Normal 4 3 2 3 12 4 2" xfId="29900" xr:uid="{00000000-0005-0000-0000-000090020000}"/>
    <cellStyle name="Normal 4 3 2 3 12 4 3" xfId="24899" xr:uid="{00000000-0005-0000-0000-000090020000}"/>
    <cellStyle name="Normal 4 3 2 3 12 5" xfId="26165" xr:uid="{00000000-0005-0000-0000-000090020000}"/>
    <cellStyle name="Normal 4 3 2 3 12 6" xfId="21276" xr:uid="{00000000-0005-0000-0000-000090020000}"/>
    <cellStyle name="Normal 4 3 2 3 12 7" xfId="5240" xr:uid="{00000000-0005-0000-0000-0000B8040000}"/>
    <cellStyle name="Normal 4 3 2 3 12 8" xfId="31814" xr:uid="{4EE8D973-D150-4840-961A-180DA5541864}"/>
    <cellStyle name="Normal 4 3 2 3 13" xfId="2191" xr:uid="{00000000-0005-0000-0000-0000E9030000}"/>
    <cellStyle name="Normal 4 3 2 3 13 2" xfId="10568" xr:uid="{00000000-0005-0000-0000-0000E9030000}"/>
    <cellStyle name="Normal 4 3 2 3 13 2 2" xfId="18866" xr:uid="{00000000-0005-0000-0000-0000E9030000}"/>
    <cellStyle name="Normal 4 3 2 3 13 2 3" xfId="28366" xr:uid="{00000000-0005-0000-0000-000004010000}"/>
    <cellStyle name="Normal 4 3 2 3 13 3" xfId="14353" xr:uid="{00000000-0005-0000-0000-000004010000}"/>
    <cellStyle name="Normal 4 3 2 3 13 4" xfId="23402" xr:uid="{00000000-0005-0000-0000-000004010000}"/>
    <cellStyle name="Normal 4 3 2 3 13 5" xfId="6055" xr:uid="{00000000-0005-0000-0000-000004010000}"/>
    <cellStyle name="Normal 4 3 2 3 13 6" xfId="32717" xr:uid="{B7DE6605-F2C9-495B-AEEA-8DD752AE6195}"/>
    <cellStyle name="Normal 4 3 2 3 14" xfId="6356" xr:uid="{00000000-0005-0000-0000-000004010000}"/>
    <cellStyle name="Normal 4 3 2 3 14 2" xfId="14654" xr:uid="{00000000-0005-0000-0000-000004010000}"/>
    <cellStyle name="Normal 4 3 2 3 14 2 2" xfId="27097" xr:uid="{00000000-0005-0000-0000-000004010000}"/>
    <cellStyle name="Normal 4 3 2 3 14 3" xfId="22172" xr:uid="{00000000-0005-0000-0000-000004010000}"/>
    <cellStyle name="Normal 4 3 2 3 15" xfId="8136" xr:uid="{00000000-0005-0000-0000-000004010000}"/>
    <cellStyle name="Normal 4 3 2 3 15 2" xfId="16433" xr:uid="{00000000-0005-0000-0000-000004010000}"/>
    <cellStyle name="Normal 4 3 2 3 15 2 2" xfId="29591" xr:uid="{00000000-0005-0000-0000-000004010000}"/>
    <cellStyle name="Normal 4 3 2 3 15 3" xfId="24590" xr:uid="{00000000-0005-0000-0000-000004010000}"/>
    <cellStyle name="Normal 4 3 2 3 16" xfId="8437" xr:uid="{00000000-0005-0000-0000-000004010000}"/>
    <cellStyle name="Normal 4 3 2 3 16 2" xfId="16734" xr:uid="{00000000-0005-0000-0000-000004010000}"/>
    <cellStyle name="Normal 4 3 2 3 16 3" xfId="25811" xr:uid="{00000000-0005-0000-0000-000004010000}"/>
    <cellStyle name="Normal 4 3 2 3 17" xfId="8770" xr:uid="{00000000-0005-0000-0000-0000E9030000}"/>
    <cellStyle name="Normal 4 3 2 3 17 2" xfId="17068" xr:uid="{00000000-0005-0000-0000-0000E9030000}"/>
    <cellStyle name="Normal 4 3 2 3 18" xfId="12367" xr:uid="{00000000-0005-0000-0000-000004010000}"/>
    <cellStyle name="Normal 4 3 2 3 18 2" xfId="20665" xr:uid="{00000000-0005-0000-0000-000004010000}"/>
    <cellStyle name="Normal 4 3 2 3 19" xfId="12808" xr:uid="{00000000-0005-0000-0000-0000B5040000}"/>
    <cellStyle name="Normal 4 3 2 3 2" xfId="439" xr:uid="{00000000-0005-0000-0000-0000EF030000}"/>
    <cellStyle name="Normal 4 3 2 3 2 10" xfId="21034" xr:uid="{00000000-0005-0000-0000-000005010000}"/>
    <cellStyle name="Normal 4 3 2 3 2 11" xfId="4710" xr:uid="{00000000-0005-0000-0000-0000B9040000}"/>
    <cellStyle name="Normal 4 3 2 3 2 12" xfId="30950" xr:uid="{6BBF53E5-B1C5-482B-94DF-BDB47DE25FD1}"/>
    <cellStyle name="Normal 4 3 2 3 2 2" xfId="1187" xr:uid="{00000000-0005-0000-0000-0000F0030000}"/>
    <cellStyle name="Normal 4 3 2 3 2 2 10" xfId="5312" xr:uid="{00000000-0005-0000-0000-0000BA040000}"/>
    <cellStyle name="Normal 4 3 2 3 2 2 11" xfId="31680" xr:uid="{58D0585D-32AE-4332-BF54-D255B94A723D}"/>
    <cellStyle name="Normal 4 3 2 3 2 2 2" xfId="2090" xr:uid="{00000000-0005-0000-0000-0000F1030000}"/>
    <cellStyle name="Normal 4 3 2 3 2 2 2 2" xfId="3911" xr:uid="{00000000-0005-0000-0000-0000F1030000}"/>
    <cellStyle name="Normal 4 3 2 3 2 2 2 2 2" xfId="12288" xr:uid="{00000000-0005-0000-0000-0000F1030000}"/>
    <cellStyle name="Normal 4 3 2 3 2 2 2 2 2 2" xfId="20586" xr:uid="{00000000-0005-0000-0000-0000F1030000}"/>
    <cellStyle name="Normal 4 3 2 3 2 2 2 2 2 3" xfId="29518" xr:uid="{00000000-0005-0000-0000-000094020000}"/>
    <cellStyle name="Normal 4 3 2 3 2 2 2 2 3" xfId="16359" xr:uid="{00000000-0005-0000-0000-0000F1030000}"/>
    <cellStyle name="Normal 4 3 2 3 2 2 2 2 4" xfId="24517" xr:uid="{00000000-0005-0000-0000-000094020000}"/>
    <cellStyle name="Normal 4 3 2 3 2 2 2 2 5" xfId="8062" xr:uid="{00000000-0005-0000-0000-0000F1030000}"/>
    <cellStyle name="Normal 4 3 2 3 2 2 2 2 6" xfId="34437" xr:uid="{6921C735-D388-460F-AE46-579F95D02263}"/>
    <cellStyle name="Normal 4 3 2 3 2 2 2 3" xfId="10470" xr:uid="{00000000-0005-0000-0000-0000F1030000}"/>
    <cellStyle name="Normal 4 3 2 3 2 2 2 3 2" xfId="18768" xr:uid="{00000000-0005-0000-0000-0000F1030000}"/>
    <cellStyle name="Normal 4 3 2 3 2 2 2 3 2 2" xfId="28273" xr:uid="{00000000-0005-0000-0000-000094020000}"/>
    <cellStyle name="Normal 4 3 2 3 2 2 2 3 3" xfId="23324" xr:uid="{00000000-0005-0000-0000-000094020000}"/>
    <cellStyle name="Normal 4 3 2 3 2 2 2 4" xfId="14569" xr:uid="{00000000-0005-0000-0000-000006010000}"/>
    <cellStyle name="Normal 4 3 2 3 2 2 2 4 2" xfId="30703" xr:uid="{00000000-0005-0000-0000-000094020000}"/>
    <cellStyle name="Normal 4 3 2 3 2 2 2 4 3" xfId="25702" xr:uid="{00000000-0005-0000-0000-000094020000}"/>
    <cellStyle name="Normal 4 3 2 3 2 2 2 5" xfId="26988" xr:uid="{00000000-0005-0000-0000-000094020000}"/>
    <cellStyle name="Normal 4 3 2 3 2 2 2 6" xfId="22080" xr:uid="{00000000-0005-0000-0000-000094020000}"/>
    <cellStyle name="Normal 4 3 2 3 2 2 2 7" xfId="6271" xr:uid="{00000000-0005-0000-0000-000006010000}"/>
    <cellStyle name="Normal 4 3 2 3 2 2 2 8" xfId="32619" xr:uid="{54FB3BA0-3CC6-4726-A317-873E7506C871}"/>
    <cellStyle name="Normal 4 3 2 3 2 2 3" xfId="3016" xr:uid="{00000000-0005-0000-0000-0000F0030000}"/>
    <cellStyle name="Normal 4 3 2 3 2 2 3 2" xfId="11393" xr:uid="{00000000-0005-0000-0000-0000F0030000}"/>
    <cellStyle name="Normal 4 3 2 3 2 2 3 2 2" xfId="19691" xr:uid="{00000000-0005-0000-0000-0000F0030000}"/>
    <cellStyle name="Normal 4 3 2 3 2 2 3 2 3" xfId="28582" xr:uid="{00000000-0005-0000-0000-000006010000}"/>
    <cellStyle name="Normal 4 3 2 3 2 2 3 3" xfId="14870" xr:uid="{00000000-0005-0000-0000-000006010000}"/>
    <cellStyle name="Normal 4 3 2 3 2 2 3 4" xfId="23618" xr:uid="{00000000-0005-0000-0000-000006010000}"/>
    <cellStyle name="Normal 4 3 2 3 2 2 3 5" xfId="6572" xr:uid="{00000000-0005-0000-0000-000006010000}"/>
    <cellStyle name="Normal 4 3 2 3 2 2 3 6" xfId="33542" xr:uid="{7F6D2E9D-0C56-4E85-B5A8-D6442362580D}"/>
    <cellStyle name="Normal 4 3 2 3 2 2 4" xfId="8352" xr:uid="{00000000-0005-0000-0000-000006010000}"/>
    <cellStyle name="Normal 4 3 2 3 2 2 4 2" xfId="16649" xr:uid="{00000000-0005-0000-0000-000006010000}"/>
    <cellStyle name="Normal 4 3 2 3 2 2 4 2 2" xfId="27313" xr:uid="{00000000-0005-0000-0000-000006010000}"/>
    <cellStyle name="Normal 4 3 2 3 2 2 4 3" xfId="22388" xr:uid="{00000000-0005-0000-0000-000006010000}"/>
    <cellStyle name="Normal 4 3 2 3 2 2 5" xfId="8653" xr:uid="{00000000-0005-0000-0000-000006010000}"/>
    <cellStyle name="Normal 4 3 2 3 2 2 5 2" xfId="16950" xr:uid="{00000000-0005-0000-0000-000006010000}"/>
    <cellStyle name="Normal 4 3 2 3 2 2 5 2 2" xfId="29807" xr:uid="{00000000-0005-0000-0000-000006010000}"/>
    <cellStyle name="Normal 4 3 2 3 2 2 5 3" xfId="24806" xr:uid="{00000000-0005-0000-0000-000006010000}"/>
    <cellStyle name="Normal 4 3 2 3 2 2 6" xfId="9576" xr:uid="{00000000-0005-0000-0000-0000F0030000}"/>
    <cellStyle name="Normal 4 3 2 3 2 2 6 2" xfId="17874" xr:uid="{00000000-0005-0000-0000-0000F0030000}"/>
    <cellStyle name="Normal 4 3 2 3 2 2 6 3" xfId="26027" xr:uid="{00000000-0005-0000-0000-000006010000}"/>
    <cellStyle name="Normal 4 3 2 3 2 2 7" xfId="12583" xr:uid="{00000000-0005-0000-0000-000006010000}"/>
    <cellStyle name="Normal 4 3 2 3 2 2 7 2" xfId="20881" xr:uid="{00000000-0005-0000-0000-000006010000}"/>
    <cellStyle name="Normal 4 3 2 3 2 2 8" xfId="13611" xr:uid="{00000000-0005-0000-0000-0000BA040000}"/>
    <cellStyle name="Normal 4 3 2 3 2 2 9" xfId="21178" xr:uid="{00000000-0005-0000-0000-000006010000}"/>
    <cellStyle name="Normal 4 3 2 3 2 3" xfId="1350" xr:uid="{00000000-0005-0000-0000-0000F2030000}"/>
    <cellStyle name="Normal 4 3 2 3 2 3 2" xfId="3176" xr:uid="{00000000-0005-0000-0000-0000F2030000}"/>
    <cellStyle name="Normal 4 3 2 3 2 3 2 2" xfId="11553" xr:uid="{00000000-0005-0000-0000-0000F2030000}"/>
    <cellStyle name="Normal 4 3 2 3 2 3 2 2 2" xfId="19851" xr:uid="{00000000-0005-0000-0000-0000F2030000}"/>
    <cellStyle name="Normal 4 3 2 3 2 3 2 2 3" xfId="28787" xr:uid="{00000000-0005-0000-0000-000093020000}"/>
    <cellStyle name="Normal 4 3 2 3 2 3 2 3" xfId="15625" xr:uid="{00000000-0005-0000-0000-0000F2030000}"/>
    <cellStyle name="Normal 4 3 2 3 2 3 2 4" xfId="23786" xr:uid="{00000000-0005-0000-0000-000093020000}"/>
    <cellStyle name="Normal 4 3 2 3 2 3 2 5" xfId="7328" xr:uid="{00000000-0005-0000-0000-0000F2030000}"/>
    <cellStyle name="Normal 4 3 2 3 2 3 2 6" xfId="33702" xr:uid="{3DE15F1B-39FD-4459-8605-A46E00BBB771}"/>
    <cellStyle name="Normal 4 3 2 3 2 3 3" xfId="9736" xr:uid="{00000000-0005-0000-0000-0000F2030000}"/>
    <cellStyle name="Normal 4 3 2 3 2 3 3 2" xfId="18034" xr:uid="{00000000-0005-0000-0000-0000F2030000}"/>
    <cellStyle name="Normal 4 3 2 3 2 3 3 2 2" xfId="27542" xr:uid="{00000000-0005-0000-0000-000093020000}"/>
    <cellStyle name="Normal 4 3 2 3 2 3 3 3" xfId="22593" xr:uid="{00000000-0005-0000-0000-000093020000}"/>
    <cellStyle name="Normal 4 3 2 3 2 3 4" xfId="14425" xr:uid="{00000000-0005-0000-0000-000005010000}"/>
    <cellStyle name="Normal 4 3 2 3 2 3 4 2" xfId="29972" xr:uid="{00000000-0005-0000-0000-000093020000}"/>
    <cellStyle name="Normal 4 3 2 3 2 3 4 3" xfId="24971" xr:uid="{00000000-0005-0000-0000-000093020000}"/>
    <cellStyle name="Normal 4 3 2 3 2 3 5" xfId="26256" xr:uid="{00000000-0005-0000-0000-000093020000}"/>
    <cellStyle name="Normal 4 3 2 3 2 3 6" xfId="21348" xr:uid="{00000000-0005-0000-0000-000093020000}"/>
    <cellStyle name="Normal 4 3 2 3 2 3 7" xfId="6127" xr:uid="{00000000-0005-0000-0000-000005010000}"/>
    <cellStyle name="Normal 4 3 2 3 2 3 8" xfId="31886" xr:uid="{113F537E-7679-46FD-8692-049BB43469AA}"/>
    <cellStyle name="Normal 4 3 2 3 2 4" xfId="2280" xr:uid="{00000000-0005-0000-0000-0000EF030000}"/>
    <cellStyle name="Normal 4 3 2 3 2 4 2" xfId="10657" xr:uid="{00000000-0005-0000-0000-0000EF030000}"/>
    <cellStyle name="Normal 4 3 2 3 2 4 2 2" xfId="18955" xr:uid="{00000000-0005-0000-0000-0000EF030000}"/>
    <cellStyle name="Normal 4 3 2 3 2 4 2 3" xfId="28438" xr:uid="{00000000-0005-0000-0000-000005010000}"/>
    <cellStyle name="Normal 4 3 2 3 2 4 3" xfId="14726" xr:uid="{00000000-0005-0000-0000-000005010000}"/>
    <cellStyle name="Normal 4 3 2 3 2 4 4" xfId="23474" xr:uid="{00000000-0005-0000-0000-000005010000}"/>
    <cellStyle name="Normal 4 3 2 3 2 4 5" xfId="6428" xr:uid="{00000000-0005-0000-0000-000005010000}"/>
    <cellStyle name="Normal 4 3 2 3 2 4 6" xfId="32806" xr:uid="{6C110FD2-73B8-47B2-B11F-DC6E93EC5FE8}"/>
    <cellStyle name="Normal 4 3 2 3 2 5" xfId="8208" xr:uid="{00000000-0005-0000-0000-000005010000}"/>
    <cellStyle name="Normal 4 3 2 3 2 5 2" xfId="16505" xr:uid="{00000000-0005-0000-0000-000005010000}"/>
    <cellStyle name="Normal 4 3 2 3 2 5 2 2" xfId="27169" xr:uid="{00000000-0005-0000-0000-000005010000}"/>
    <cellStyle name="Normal 4 3 2 3 2 5 3" xfId="22244" xr:uid="{00000000-0005-0000-0000-000005010000}"/>
    <cellStyle name="Normal 4 3 2 3 2 6" xfId="8509" xr:uid="{00000000-0005-0000-0000-000005010000}"/>
    <cellStyle name="Normal 4 3 2 3 2 6 2" xfId="16806" xr:uid="{00000000-0005-0000-0000-000005010000}"/>
    <cellStyle name="Normal 4 3 2 3 2 6 2 2" xfId="29663" xr:uid="{00000000-0005-0000-0000-000005010000}"/>
    <cellStyle name="Normal 4 3 2 3 2 6 3" xfId="24662" xr:uid="{00000000-0005-0000-0000-000005010000}"/>
    <cellStyle name="Normal 4 3 2 3 2 7" xfId="8842" xr:uid="{00000000-0005-0000-0000-0000EF030000}"/>
    <cellStyle name="Normal 4 3 2 3 2 7 2" xfId="17140" xr:uid="{00000000-0005-0000-0000-0000EF030000}"/>
    <cellStyle name="Normal 4 3 2 3 2 7 3" xfId="25883" xr:uid="{00000000-0005-0000-0000-000005010000}"/>
    <cellStyle name="Normal 4 3 2 3 2 8" xfId="12439" xr:uid="{00000000-0005-0000-0000-000005010000}"/>
    <cellStyle name="Normal 4 3 2 3 2 8 2" xfId="20737" xr:uid="{00000000-0005-0000-0000-000005010000}"/>
    <cellStyle name="Normal 4 3 2 3 2 9" xfId="13215" xr:uid="{00000000-0005-0000-0000-0000B9040000}"/>
    <cellStyle name="Normal 4 3 2 3 20" xfId="20962" xr:uid="{00000000-0005-0000-0000-000004010000}"/>
    <cellStyle name="Normal 4 3 2 3 21" xfId="4314" xr:uid="{00000000-0005-0000-0000-0000B5040000}"/>
    <cellStyle name="Normal 4 3 2 3 22" xfId="30860" xr:uid="{905315E9-289B-4EB1-8460-537B2D47A13B}"/>
    <cellStyle name="Normal 4 3 2 3 3" xfId="513" xr:uid="{00000000-0005-0000-0000-0000F3030000}"/>
    <cellStyle name="Normal 4 3 2 3 3 10" xfId="21106" xr:uid="{00000000-0005-0000-0000-000007010000}"/>
    <cellStyle name="Normal 4 3 2 3 3 11" xfId="4919" xr:uid="{00000000-0005-0000-0000-0000BB040000}"/>
    <cellStyle name="Normal 4 3 2 3 3 12" xfId="31023" xr:uid="{74C5624F-36E5-4290-B00E-BF712ACD339F}"/>
    <cellStyle name="Normal 4 3 2 3 3 2" xfId="1424" xr:uid="{00000000-0005-0000-0000-0000F4030000}"/>
    <cellStyle name="Normal 4 3 2 3 3 2 2" xfId="3249" xr:uid="{00000000-0005-0000-0000-0000F4030000}"/>
    <cellStyle name="Normal 4 3 2 3 3 2 2 2" xfId="11626" xr:uid="{00000000-0005-0000-0000-0000F4030000}"/>
    <cellStyle name="Normal 4 3 2 3 3 2 2 2 2" xfId="19924" xr:uid="{00000000-0005-0000-0000-0000F4030000}"/>
    <cellStyle name="Normal 4 3 2 3 3 2 2 2 3" xfId="28860" xr:uid="{00000000-0005-0000-0000-000095020000}"/>
    <cellStyle name="Normal 4 3 2 3 3 2 2 3" xfId="15698" xr:uid="{00000000-0005-0000-0000-0000F4030000}"/>
    <cellStyle name="Normal 4 3 2 3 3 2 2 4" xfId="23859" xr:uid="{00000000-0005-0000-0000-000095020000}"/>
    <cellStyle name="Normal 4 3 2 3 3 2 2 5" xfId="7401" xr:uid="{00000000-0005-0000-0000-0000F4030000}"/>
    <cellStyle name="Normal 4 3 2 3 3 2 2 6" xfId="33775" xr:uid="{1D35EEF8-10E6-4E5D-982E-9750D66FDAE9}"/>
    <cellStyle name="Normal 4 3 2 3 3 2 3" xfId="9809" xr:uid="{00000000-0005-0000-0000-0000F4030000}"/>
    <cellStyle name="Normal 4 3 2 3 3 2 3 2" xfId="18107" xr:uid="{00000000-0005-0000-0000-0000F4030000}"/>
    <cellStyle name="Normal 4 3 2 3 3 2 3 2 2" xfId="27615" xr:uid="{00000000-0005-0000-0000-000095020000}"/>
    <cellStyle name="Normal 4 3 2 3 3 2 3 3" xfId="22666" xr:uid="{00000000-0005-0000-0000-000095020000}"/>
    <cellStyle name="Normal 4 3 2 3 3 2 4" xfId="13684" xr:uid="{00000000-0005-0000-0000-0000BC040000}"/>
    <cellStyle name="Normal 4 3 2 3 3 2 4 2" xfId="30045" xr:uid="{00000000-0005-0000-0000-000095020000}"/>
    <cellStyle name="Normal 4 3 2 3 3 2 4 3" xfId="25044" xr:uid="{00000000-0005-0000-0000-000095020000}"/>
    <cellStyle name="Normal 4 3 2 3 3 2 5" xfId="26329" xr:uid="{00000000-0005-0000-0000-000095020000}"/>
    <cellStyle name="Normal 4 3 2 3 3 2 6" xfId="21421" xr:uid="{00000000-0005-0000-0000-000095020000}"/>
    <cellStyle name="Normal 4 3 2 3 3 2 7" xfId="5385" xr:uid="{00000000-0005-0000-0000-0000BC040000}"/>
    <cellStyle name="Normal 4 3 2 3 3 2 8" xfId="31959" xr:uid="{C3EBF553-6625-4A8F-98D9-20984FBF503E}"/>
    <cellStyle name="Normal 4 3 2 3 3 3" xfId="2353" xr:uid="{00000000-0005-0000-0000-0000F3030000}"/>
    <cellStyle name="Normal 4 3 2 3 3 3 2" xfId="10730" xr:uid="{00000000-0005-0000-0000-0000F3030000}"/>
    <cellStyle name="Normal 4 3 2 3 3 3 2 2" xfId="19028" xr:uid="{00000000-0005-0000-0000-0000F3030000}"/>
    <cellStyle name="Normal 4 3 2 3 3 3 2 3" xfId="28510" xr:uid="{00000000-0005-0000-0000-000007010000}"/>
    <cellStyle name="Normal 4 3 2 3 3 3 3" xfId="14497" xr:uid="{00000000-0005-0000-0000-000007010000}"/>
    <cellStyle name="Normal 4 3 2 3 3 3 4" xfId="23546" xr:uid="{00000000-0005-0000-0000-000007010000}"/>
    <cellStyle name="Normal 4 3 2 3 3 3 5" xfId="6199" xr:uid="{00000000-0005-0000-0000-000007010000}"/>
    <cellStyle name="Normal 4 3 2 3 3 3 6" xfId="32879" xr:uid="{605C5B9E-975C-4005-8C57-EC39FF477518}"/>
    <cellStyle name="Normal 4 3 2 3 3 4" xfId="6500" xr:uid="{00000000-0005-0000-0000-000007010000}"/>
    <cellStyle name="Normal 4 3 2 3 3 4 2" xfId="14798" xr:uid="{00000000-0005-0000-0000-000007010000}"/>
    <cellStyle name="Normal 4 3 2 3 3 4 2 2" xfId="27241" xr:uid="{00000000-0005-0000-0000-000007010000}"/>
    <cellStyle name="Normal 4 3 2 3 3 4 3" xfId="22316" xr:uid="{00000000-0005-0000-0000-000007010000}"/>
    <cellStyle name="Normal 4 3 2 3 3 5" xfId="8280" xr:uid="{00000000-0005-0000-0000-000007010000}"/>
    <cellStyle name="Normal 4 3 2 3 3 5 2" xfId="16577" xr:uid="{00000000-0005-0000-0000-000007010000}"/>
    <cellStyle name="Normal 4 3 2 3 3 5 2 2" xfId="29735" xr:uid="{00000000-0005-0000-0000-000007010000}"/>
    <cellStyle name="Normal 4 3 2 3 3 5 3" xfId="24734" xr:uid="{00000000-0005-0000-0000-000007010000}"/>
    <cellStyle name="Normal 4 3 2 3 3 6" xfId="8581" xr:uid="{00000000-0005-0000-0000-000007010000}"/>
    <cellStyle name="Normal 4 3 2 3 3 6 2" xfId="16878" xr:uid="{00000000-0005-0000-0000-000007010000}"/>
    <cellStyle name="Normal 4 3 2 3 3 6 3" xfId="25955" xr:uid="{00000000-0005-0000-0000-000007010000}"/>
    <cellStyle name="Normal 4 3 2 3 3 7" xfId="8915" xr:uid="{00000000-0005-0000-0000-0000F3030000}"/>
    <cellStyle name="Normal 4 3 2 3 3 7 2" xfId="17213" xr:uid="{00000000-0005-0000-0000-0000F3030000}"/>
    <cellStyle name="Normal 4 3 2 3 3 8" xfId="12511" xr:uid="{00000000-0005-0000-0000-000007010000}"/>
    <cellStyle name="Normal 4 3 2 3 3 8 2" xfId="20809" xr:uid="{00000000-0005-0000-0000-000007010000}"/>
    <cellStyle name="Normal 4 3 2 3 3 9" xfId="13289" xr:uid="{00000000-0005-0000-0000-0000BB040000}"/>
    <cellStyle name="Normal 4 3 2 3 4" xfId="592" xr:uid="{00000000-0005-0000-0000-0000F5030000}"/>
    <cellStyle name="Normal 4 3 2 3 4 2" xfId="1498" xr:uid="{00000000-0005-0000-0000-0000F6030000}"/>
    <cellStyle name="Normal 4 3 2 3 4 2 2" xfId="3323" xr:uid="{00000000-0005-0000-0000-0000F6030000}"/>
    <cellStyle name="Normal 4 3 2 3 4 2 2 2" xfId="11700" xr:uid="{00000000-0005-0000-0000-0000F6030000}"/>
    <cellStyle name="Normal 4 3 2 3 4 2 2 2 2" xfId="19998" xr:uid="{00000000-0005-0000-0000-0000F6030000}"/>
    <cellStyle name="Normal 4 3 2 3 4 2 2 3" xfId="15772" xr:uid="{00000000-0005-0000-0000-0000F6030000}"/>
    <cellStyle name="Normal 4 3 2 3 4 2 2 4" xfId="28933" xr:uid="{00000000-0005-0000-0000-000096020000}"/>
    <cellStyle name="Normal 4 3 2 3 4 2 2 5" xfId="7475" xr:uid="{00000000-0005-0000-0000-0000F6030000}"/>
    <cellStyle name="Normal 4 3 2 3 4 2 2 6" xfId="33849" xr:uid="{3D1EE6E9-BE1D-4F49-B2D2-CADB825B1827}"/>
    <cellStyle name="Normal 4 3 2 3 4 2 3" xfId="9883" xr:uid="{00000000-0005-0000-0000-0000F6030000}"/>
    <cellStyle name="Normal 4 3 2 3 4 2 3 2" xfId="18181" xr:uid="{00000000-0005-0000-0000-0000F6030000}"/>
    <cellStyle name="Normal 4 3 2 3 4 2 4" xfId="13758" xr:uid="{00000000-0005-0000-0000-0000BE040000}"/>
    <cellStyle name="Normal 4 3 2 3 4 2 5" xfId="23932" xr:uid="{00000000-0005-0000-0000-000096020000}"/>
    <cellStyle name="Normal 4 3 2 3 4 2 6" xfId="5459" xr:uid="{00000000-0005-0000-0000-0000BE040000}"/>
    <cellStyle name="Normal 4 3 2 3 4 2 7" xfId="32033" xr:uid="{032E33E4-D73F-4547-B648-45FDFCEB1B12}"/>
    <cellStyle name="Normal 4 3 2 3 4 3" xfId="2428" xr:uid="{00000000-0005-0000-0000-0000F5030000}"/>
    <cellStyle name="Normal 4 3 2 3 4 3 2" xfId="10805" xr:uid="{00000000-0005-0000-0000-0000F5030000}"/>
    <cellStyle name="Normal 4 3 2 3 4 3 2 2" xfId="19103" xr:uid="{00000000-0005-0000-0000-0000F5030000}"/>
    <cellStyle name="Normal 4 3 2 3 4 3 2 3" xfId="27688" xr:uid="{00000000-0005-0000-0000-000096020000}"/>
    <cellStyle name="Normal 4 3 2 3 4 3 3" xfId="14950" xr:uid="{00000000-0005-0000-0000-0000F5030000}"/>
    <cellStyle name="Normal 4 3 2 3 4 3 4" xfId="22739" xr:uid="{00000000-0005-0000-0000-000096020000}"/>
    <cellStyle name="Normal 4 3 2 3 4 3 5" xfId="6652" xr:uid="{00000000-0005-0000-0000-0000F5030000}"/>
    <cellStyle name="Normal 4 3 2 3 4 3 6" xfId="32954" xr:uid="{6F0EAA60-3345-4E44-A9E7-27613AF177DC}"/>
    <cellStyle name="Normal 4 3 2 3 4 4" xfId="8989" xr:uid="{00000000-0005-0000-0000-0000F5030000}"/>
    <cellStyle name="Normal 4 3 2 3 4 4 2" xfId="17287" xr:uid="{00000000-0005-0000-0000-0000F5030000}"/>
    <cellStyle name="Normal 4 3 2 3 4 4 2 2" xfId="30118" xr:uid="{00000000-0005-0000-0000-000096020000}"/>
    <cellStyle name="Normal 4 3 2 3 4 4 3" xfId="25117" xr:uid="{00000000-0005-0000-0000-000096020000}"/>
    <cellStyle name="Normal 4 3 2 3 4 5" xfId="13362" xr:uid="{00000000-0005-0000-0000-0000BD040000}"/>
    <cellStyle name="Normal 4 3 2 3 4 5 2" xfId="26402" xr:uid="{00000000-0005-0000-0000-000096020000}"/>
    <cellStyle name="Normal 4 3 2 3 4 6" xfId="21495" xr:uid="{00000000-0005-0000-0000-000096020000}"/>
    <cellStyle name="Normal 4 3 2 3 4 7" xfId="4992" xr:uid="{00000000-0005-0000-0000-0000BD040000}"/>
    <cellStyle name="Normal 4 3 2 3 4 8" xfId="31096" xr:uid="{B747DE5D-1CBC-4542-AB11-1E09AFA86A85}"/>
    <cellStyle name="Normal 4 3 2 3 5" xfId="664" xr:uid="{00000000-0005-0000-0000-0000F7030000}"/>
    <cellStyle name="Normal 4 3 2 3 5 2" xfId="1570" xr:uid="{00000000-0005-0000-0000-0000F8030000}"/>
    <cellStyle name="Normal 4 3 2 3 5 2 2" xfId="3395" xr:uid="{00000000-0005-0000-0000-0000F8030000}"/>
    <cellStyle name="Normal 4 3 2 3 5 2 2 2" xfId="11772" xr:uid="{00000000-0005-0000-0000-0000F8030000}"/>
    <cellStyle name="Normal 4 3 2 3 5 2 2 2 2" xfId="20070" xr:uid="{00000000-0005-0000-0000-0000F8030000}"/>
    <cellStyle name="Normal 4 3 2 3 5 2 2 3" xfId="15844" xr:uid="{00000000-0005-0000-0000-0000F8030000}"/>
    <cellStyle name="Normal 4 3 2 3 5 2 2 4" xfId="29004" xr:uid="{00000000-0005-0000-0000-000097020000}"/>
    <cellStyle name="Normal 4 3 2 3 5 2 2 5" xfId="7547" xr:uid="{00000000-0005-0000-0000-0000F8030000}"/>
    <cellStyle name="Normal 4 3 2 3 5 2 2 6" xfId="33921" xr:uid="{AE34813D-5E76-4E1C-AAEF-A7DEF80FF0CF}"/>
    <cellStyle name="Normal 4 3 2 3 5 2 3" xfId="9955" xr:uid="{00000000-0005-0000-0000-0000F8030000}"/>
    <cellStyle name="Normal 4 3 2 3 5 2 3 2" xfId="18253" xr:uid="{00000000-0005-0000-0000-0000F8030000}"/>
    <cellStyle name="Normal 4 3 2 3 5 2 4" xfId="13830" xr:uid="{00000000-0005-0000-0000-0000C0040000}"/>
    <cellStyle name="Normal 4 3 2 3 5 2 5" xfId="24003" xr:uid="{00000000-0005-0000-0000-000097020000}"/>
    <cellStyle name="Normal 4 3 2 3 5 2 6" xfId="5531" xr:uid="{00000000-0005-0000-0000-0000C0040000}"/>
    <cellStyle name="Normal 4 3 2 3 5 2 7" xfId="32105" xr:uid="{50D7E5B0-4FA8-4645-96DF-6008332F5596}"/>
    <cellStyle name="Normal 4 3 2 3 5 3" xfId="2500" xr:uid="{00000000-0005-0000-0000-0000F7030000}"/>
    <cellStyle name="Normal 4 3 2 3 5 3 2" xfId="10877" xr:uid="{00000000-0005-0000-0000-0000F7030000}"/>
    <cellStyle name="Normal 4 3 2 3 5 3 2 2" xfId="19175" xr:uid="{00000000-0005-0000-0000-0000F7030000}"/>
    <cellStyle name="Normal 4 3 2 3 5 3 2 3" xfId="27759" xr:uid="{00000000-0005-0000-0000-000097020000}"/>
    <cellStyle name="Normal 4 3 2 3 5 3 3" xfId="15022" xr:uid="{00000000-0005-0000-0000-0000F7030000}"/>
    <cellStyle name="Normal 4 3 2 3 5 3 4" xfId="22810" xr:uid="{00000000-0005-0000-0000-000097020000}"/>
    <cellStyle name="Normal 4 3 2 3 5 3 5" xfId="6724" xr:uid="{00000000-0005-0000-0000-0000F7030000}"/>
    <cellStyle name="Normal 4 3 2 3 5 3 6" xfId="33026" xr:uid="{147E020C-B012-4135-8507-D80D72B905C8}"/>
    <cellStyle name="Normal 4 3 2 3 5 4" xfId="9061" xr:uid="{00000000-0005-0000-0000-0000F7030000}"/>
    <cellStyle name="Normal 4 3 2 3 5 4 2" xfId="17359" xr:uid="{00000000-0005-0000-0000-0000F7030000}"/>
    <cellStyle name="Normal 4 3 2 3 5 4 2 2" xfId="30189" xr:uid="{00000000-0005-0000-0000-000097020000}"/>
    <cellStyle name="Normal 4 3 2 3 5 4 3" xfId="25188" xr:uid="{00000000-0005-0000-0000-000097020000}"/>
    <cellStyle name="Normal 4 3 2 3 5 5" xfId="13435" xr:uid="{00000000-0005-0000-0000-0000BF040000}"/>
    <cellStyle name="Normal 4 3 2 3 5 5 2" xfId="26473" xr:uid="{00000000-0005-0000-0000-000097020000}"/>
    <cellStyle name="Normal 4 3 2 3 5 6" xfId="21566" xr:uid="{00000000-0005-0000-0000-000097020000}"/>
    <cellStyle name="Normal 4 3 2 3 5 7" xfId="5065" xr:uid="{00000000-0005-0000-0000-0000BF040000}"/>
    <cellStyle name="Normal 4 3 2 3 5 8" xfId="31167" xr:uid="{27B3FA38-5F3D-4124-AF4B-71489617CDE8}"/>
    <cellStyle name="Normal 4 3 2 3 6" xfId="737" xr:uid="{00000000-0005-0000-0000-0000F9030000}"/>
    <cellStyle name="Normal 4 3 2 3 6 2" xfId="1642" xr:uid="{00000000-0005-0000-0000-0000FA030000}"/>
    <cellStyle name="Normal 4 3 2 3 6 2 2" xfId="3467" xr:uid="{00000000-0005-0000-0000-0000FA030000}"/>
    <cellStyle name="Normal 4 3 2 3 6 2 2 2" xfId="20142" xr:uid="{00000000-0005-0000-0000-0000FA030000}"/>
    <cellStyle name="Normal 4 3 2 3 6 2 2 3" xfId="29076" xr:uid="{00000000-0005-0000-0000-000098020000}"/>
    <cellStyle name="Normal 4 3 2 3 6 2 2 4" xfId="11844" xr:uid="{00000000-0005-0000-0000-0000FA030000}"/>
    <cellStyle name="Normal 4 3 2 3 6 2 2 5" xfId="33993" xr:uid="{9EF256BE-3914-46C9-967F-AE1AC6958B9B}"/>
    <cellStyle name="Normal 4 3 2 3 6 2 3" xfId="10027" xr:uid="{00000000-0005-0000-0000-0000FA030000}"/>
    <cellStyle name="Normal 4 3 2 3 6 2 3 2" xfId="18325" xr:uid="{00000000-0005-0000-0000-0000FA030000}"/>
    <cellStyle name="Normal 4 3 2 3 6 2 4" xfId="15916" xr:uid="{00000000-0005-0000-0000-0000FA030000}"/>
    <cellStyle name="Normal 4 3 2 3 6 2 5" xfId="24075" xr:uid="{00000000-0005-0000-0000-000098020000}"/>
    <cellStyle name="Normal 4 3 2 3 6 2 6" xfId="7619" xr:uid="{00000000-0005-0000-0000-0000FA030000}"/>
    <cellStyle name="Normal 4 3 2 3 6 2 7" xfId="32177" xr:uid="{AC38AFD1-3A99-4524-BD10-A8C5284347DC}"/>
    <cellStyle name="Normal 4 3 2 3 6 3" xfId="2572" xr:uid="{00000000-0005-0000-0000-0000F9030000}"/>
    <cellStyle name="Normal 4 3 2 3 6 3 2" xfId="10949" xr:uid="{00000000-0005-0000-0000-0000F9030000}"/>
    <cellStyle name="Normal 4 3 2 3 6 3 2 2" xfId="19247" xr:uid="{00000000-0005-0000-0000-0000F9030000}"/>
    <cellStyle name="Normal 4 3 2 3 6 3 2 3" xfId="27831" xr:uid="{00000000-0005-0000-0000-000098020000}"/>
    <cellStyle name="Normal 4 3 2 3 6 3 3" xfId="15094" xr:uid="{00000000-0005-0000-0000-0000F9030000}"/>
    <cellStyle name="Normal 4 3 2 3 6 3 4" xfId="22882" xr:uid="{00000000-0005-0000-0000-000098020000}"/>
    <cellStyle name="Normal 4 3 2 3 6 3 5" xfId="6796" xr:uid="{00000000-0005-0000-0000-0000F9030000}"/>
    <cellStyle name="Normal 4 3 2 3 6 3 6" xfId="33098" xr:uid="{EEE8B103-D768-41E0-B4EE-FC4E8A859AFF}"/>
    <cellStyle name="Normal 4 3 2 3 6 4" xfId="9133" xr:uid="{00000000-0005-0000-0000-0000F9030000}"/>
    <cellStyle name="Normal 4 3 2 3 6 4 2" xfId="17431" xr:uid="{00000000-0005-0000-0000-0000F9030000}"/>
    <cellStyle name="Normal 4 3 2 3 6 4 2 2" xfId="30261" xr:uid="{00000000-0005-0000-0000-000098020000}"/>
    <cellStyle name="Normal 4 3 2 3 6 4 3" xfId="25260" xr:uid="{00000000-0005-0000-0000-000098020000}"/>
    <cellStyle name="Normal 4 3 2 3 6 5" xfId="13902" xr:uid="{00000000-0005-0000-0000-0000C1040000}"/>
    <cellStyle name="Normal 4 3 2 3 6 5 2" xfId="26545" xr:uid="{00000000-0005-0000-0000-000098020000}"/>
    <cellStyle name="Normal 4 3 2 3 6 6" xfId="21638" xr:uid="{00000000-0005-0000-0000-000098020000}"/>
    <cellStyle name="Normal 4 3 2 3 6 7" xfId="5603" xr:uid="{00000000-0005-0000-0000-0000C1040000}"/>
    <cellStyle name="Normal 4 3 2 3 6 8" xfId="31239" xr:uid="{D70B9F87-FDE3-419C-85CA-273EBE2EE919}"/>
    <cellStyle name="Normal 4 3 2 3 7" xfId="823" xr:uid="{00000000-0005-0000-0000-0000FB030000}"/>
    <cellStyle name="Normal 4 3 2 3 7 2" xfId="1727" xr:uid="{00000000-0005-0000-0000-0000FC030000}"/>
    <cellStyle name="Normal 4 3 2 3 7 2 2" xfId="3551" xr:uid="{00000000-0005-0000-0000-0000FC030000}"/>
    <cellStyle name="Normal 4 3 2 3 7 2 2 2" xfId="20226" xr:uid="{00000000-0005-0000-0000-0000FC030000}"/>
    <cellStyle name="Normal 4 3 2 3 7 2 2 3" xfId="29158" xr:uid="{00000000-0005-0000-0000-000099020000}"/>
    <cellStyle name="Normal 4 3 2 3 7 2 2 4" xfId="11928" xr:uid="{00000000-0005-0000-0000-0000FC030000}"/>
    <cellStyle name="Normal 4 3 2 3 7 2 2 5" xfId="34077" xr:uid="{12093A09-B0EA-4AC0-B91E-9FAE0143DD01}"/>
    <cellStyle name="Normal 4 3 2 3 7 2 3" xfId="10110" xr:uid="{00000000-0005-0000-0000-0000FC030000}"/>
    <cellStyle name="Normal 4 3 2 3 7 2 3 2" xfId="18408" xr:uid="{00000000-0005-0000-0000-0000FC030000}"/>
    <cellStyle name="Normal 4 3 2 3 7 2 4" xfId="15999" xr:uid="{00000000-0005-0000-0000-0000FC030000}"/>
    <cellStyle name="Normal 4 3 2 3 7 2 5" xfId="24157" xr:uid="{00000000-0005-0000-0000-000099020000}"/>
    <cellStyle name="Normal 4 3 2 3 7 2 6" xfId="7702" xr:uid="{00000000-0005-0000-0000-0000FC030000}"/>
    <cellStyle name="Normal 4 3 2 3 7 2 7" xfId="32261" xr:uid="{83CAC782-1E2E-4F9A-AF52-64EC60DEDD09}"/>
    <cellStyle name="Normal 4 3 2 3 7 3" xfId="2656" xr:uid="{00000000-0005-0000-0000-0000FB030000}"/>
    <cellStyle name="Normal 4 3 2 3 7 3 2" xfId="11033" xr:uid="{00000000-0005-0000-0000-0000FB030000}"/>
    <cellStyle name="Normal 4 3 2 3 7 3 2 2" xfId="19331" xr:uid="{00000000-0005-0000-0000-0000FB030000}"/>
    <cellStyle name="Normal 4 3 2 3 7 3 2 3" xfId="27913" xr:uid="{00000000-0005-0000-0000-000099020000}"/>
    <cellStyle name="Normal 4 3 2 3 7 3 3" xfId="15177" xr:uid="{00000000-0005-0000-0000-0000FB030000}"/>
    <cellStyle name="Normal 4 3 2 3 7 3 4" xfId="22964" xr:uid="{00000000-0005-0000-0000-000099020000}"/>
    <cellStyle name="Normal 4 3 2 3 7 3 5" xfId="6879" xr:uid="{00000000-0005-0000-0000-0000FB030000}"/>
    <cellStyle name="Normal 4 3 2 3 7 3 6" xfId="33182" xr:uid="{3AFC7BB5-62A2-4DCA-B98F-59DBF5710056}"/>
    <cellStyle name="Normal 4 3 2 3 7 4" xfId="9216" xr:uid="{00000000-0005-0000-0000-0000FB030000}"/>
    <cellStyle name="Normal 4 3 2 3 7 4 2" xfId="17514" xr:uid="{00000000-0005-0000-0000-0000FB030000}"/>
    <cellStyle name="Normal 4 3 2 3 7 4 2 2" xfId="30343" xr:uid="{00000000-0005-0000-0000-000099020000}"/>
    <cellStyle name="Normal 4 3 2 3 7 4 3" xfId="25342" xr:uid="{00000000-0005-0000-0000-000099020000}"/>
    <cellStyle name="Normal 4 3 2 3 7 5" xfId="13986" xr:uid="{00000000-0005-0000-0000-0000C2040000}"/>
    <cellStyle name="Normal 4 3 2 3 7 5 2" xfId="26628" xr:uid="{00000000-0005-0000-0000-000099020000}"/>
    <cellStyle name="Normal 4 3 2 3 7 6" xfId="21720" xr:uid="{00000000-0005-0000-0000-000099020000}"/>
    <cellStyle name="Normal 4 3 2 3 7 7" xfId="5687" xr:uid="{00000000-0005-0000-0000-0000C2040000}"/>
    <cellStyle name="Normal 4 3 2 3 7 8" xfId="31322" xr:uid="{404A296B-BC83-4DD7-B609-E97D123D2A61}"/>
    <cellStyle name="Normal 4 3 2 3 8" xfId="895" xr:uid="{00000000-0005-0000-0000-0000FD030000}"/>
    <cellStyle name="Normal 4 3 2 3 8 2" xfId="1799" xr:uid="{00000000-0005-0000-0000-0000FE030000}"/>
    <cellStyle name="Normal 4 3 2 3 8 2 2" xfId="3623" xr:uid="{00000000-0005-0000-0000-0000FE030000}"/>
    <cellStyle name="Normal 4 3 2 3 8 2 2 2" xfId="20298" xr:uid="{00000000-0005-0000-0000-0000FE030000}"/>
    <cellStyle name="Normal 4 3 2 3 8 2 2 3" xfId="29230" xr:uid="{00000000-0005-0000-0000-00009A020000}"/>
    <cellStyle name="Normal 4 3 2 3 8 2 2 4" xfId="12000" xr:uid="{00000000-0005-0000-0000-0000FE030000}"/>
    <cellStyle name="Normal 4 3 2 3 8 2 2 5" xfId="34149" xr:uid="{C633F09B-FDAD-4BA3-B097-AE518924BC46}"/>
    <cellStyle name="Normal 4 3 2 3 8 2 3" xfId="10182" xr:uid="{00000000-0005-0000-0000-0000FE030000}"/>
    <cellStyle name="Normal 4 3 2 3 8 2 3 2" xfId="18480" xr:uid="{00000000-0005-0000-0000-0000FE030000}"/>
    <cellStyle name="Normal 4 3 2 3 8 2 4" xfId="16071" xr:uid="{00000000-0005-0000-0000-0000FE030000}"/>
    <cellStyle name="Normal 4 3 2 3 8 2 5" xfId="24229" xr:uid="{00000000-0005-0000-0000-00009A020000}"/>
    <cellStyle name="Normal 4 3 2 3 8 2 6" xfId="7774" xr:uid="{00000000-0005-0000-0000-0000FE030000}"/>
    <cellStyle name="Normal 4 3 2 3 8 2 7" xfId="32333" xr:uid="{BC09D9B0-ABE3-4D7B-BA03-3CCF91615D8B}"/>
    <cellStyle name="Normal 4 3 2 3 8 3" xfId="2728" xr:uid="{00000000-0005-0000-0000-0000FD030000}"/>
    <cellStyle name="Normal 4 3 2 3 8 3 2" xfId="11105" xr:uid="{00000000-0005-0000-0000-0000FD030000}"/>
    <cellStyle name="Normal 4 3 2 3 8 3 2 2" xfId="19403" xr:uid="{00000000-0005-0000-0000-0000FD030000}"/>
    <cellStyle name="Normal 4 3 2 3 8 3 2 3" xfId="27985" xr:uid="{00000000-0005-0000-0000-00009A020000}"/>
    <cellStyle name="Normal 4 3 2 3 8 3 3" xfId="15249" xr:uid="{00000000-0005-0000-0000-0000FD030000}"/>
    <cellStyle name="Normal 4 3 2 3 8 3 4" xfId="23036" xr:uid="{00000000-0005-0000-0000-00009A020000}"/>
    <cellStyle name="Normal 4 3 2 3 8 3 5" xfId="6951" xr:uid="{00000000-0005-0000-0000-0000FD030000}"/>
    <cellStyle name="Normal 4 3 2 3 8 3 6" xfId="33254" xr:uid="{3F8427A7-AF9F-46E5-961D-86934EDD547F}"/>
    <cellStyle name="Normal 4 3 2 3 8 4" xfId="9288" xr:uid="{00000000-0005-0000-0000-0000FD030000}"/>
    <cellStyle name="Normal 4 3 2 3 8 4 2" xfId="17586" xr:uid="{00000000-0005-0000-0000-0000FD030000}"/>
    <cellStyle name="Normal 4 3 2 3 8 4 2 2" xfId="30415" xr:uid="{00000000-0005-0000-0000-00009A020000}"/>
    <cellStyle name="Normal 4 3 2 3 8 4 3" xfId="25414" xr:uid="{00000000-0005-0000-0000-00009A020000}"/>
    <cellStyle name="Normal 4 3 2 3 8 5" xfId="14058" xr:uid="{00000000-0005-0000-0000-0000C3040000}"/>
    <cellStyle name="Normal 4 3 2 3 8 5 2" xfId="26700" xr:uid="{00000000-0005-0000-0000-00009A020000}"/>
    <cellStyle name="Normal 4 3 2 3 8 6" xfId="21792" xr:uid="{00000000-0005-0000-0000-00009A020000}"/>
    <cellStyle name="Normal 4 3 2 3 8 7" xfId="5759" xr:uid="{00000000-0005-0000-0000-0000C3040000}"/>
    <cellStyle name="Normal 4 3 2 3 8 8" xfId="31394" xr:uid="{4CDD692A-4576-448A-B0B9-9B8888A0A4DB}"/>
    <cellStyle name="Normal 4 3 2 3 9" xfId="968" xr:uid="{00000000-0005-0000-0000-0000FF030000}"/>
    <cellStyle name="Normal 4 3 2 3 9 2" xfId="1872" xr:uid="{00000000-0005-0000-0000-000000040000}"/>
    <cellStyle name="Normal 4 3 2 3 9 2 2" xfId="3695" xr:uid="{00000000-0005-0000-0000-000000040000}"/>
    <cellStyle name="Normal 4 3 2 3 9 2 2 2" xfId="20370" xr:uid="{00000000-0005-0000-0000-000000040000}"/>
    <cellStyle name="Normal 4 3 2 3 9 2 2 3" xfId="29302" xr:uid="{00000000-0005-0000-0000-00009B020000}"/>
    <cellStyle name="Normal 4 3 2 3 9 2 2 4" xfId="12072" xr:uid="{00000000-0005-0000-0000-000000040000}"/>
    <cellStyle name="Normal 4 3 2 3 9 2 2 5" xfId="34221" xr:uid="{273BF9D9-DD10-42A7-9167-0C2E4F7BE8B9}"/>
    <cellStyle name="Normal 4 3 2 3 9 2 3" xfId="10254" xr:uid="{00000000-0005-0000-0000-000000040000}"/>
    <cellStyle name="Normal 4 3 2 3 9 2 3 2" xfId="18552" xr:uid="{00000000-0005-0000-0000-000000040000}"/>
    <cellStyle name="Normal 4 3 2 3 9 2 4" xfId="16143" xr:uid="{00000000-0005-0000-0000-000000040000}"/>
    <cellStyle name="Normal 4 3 2 3 9 2 5" xfId="24301" xr:uid="{00000000-0005-0000-0000-00009B020000}"/>
    <cellStyle name="Normal 4 3 2 3 9 2 6" xfId="7846" xr:uid="{00000000-0005-0000-0000-000000040000}"/>
    <cellStyle name="Normal 4 3 2 3 9 2 7" xfId="32404" xr:uid="{8A11F8DE-E10D-46E3-8ECE-102603BCC025}"/>
    <cellStyle name="Normal 4 3 2 3 9 3" xfId="2800" xr:uid="{00000000-0005-0000-0000-0000FF030000}"/>
    <cellStyle name="Normal 4 3 2 3 9 3 2" xfId="11177" xr:uid="{00000000-0005-0000-0000-0000FF030000}"/>
    <cellStyle name="Normal 4 3 2 3 9 3 2 2" xfId="19475" xr:uid="{00000000-0005-0000-0000-0000FF030000}"/>
    <cellStyle name="Normal 4 3 2 3 9 3 2 3" xfId="28057" xr:uid="{00000000-0005-0000-0000-00009B020000}"/>
    <cellStyle name="Normal 4 3 2 3 9 3 3" xfId="15321" xr:uid="{00000000-0005-0000-0000-0000FF030000}"/>
    <cellStyle name="Normal 4 3 2 3 9 3 4" xfId="23108" xr:uid="{00000000-0005-0000-0000-00009B020000}"/>
    <cellStyle name="Normal 4 3 2 3 9 3 5" xfId="7023" xr:uid="{00000000-0005-0000-0000-0000FF030000}"/>
    <cellStyle name="Normal 4 3 2 3 9 3 6" xfId="33326" xr:uid="{36DAA23D-CC62-4A0E-84CD-E335400C245C}"/>
    <cellStyle name="Normal 4 3 2 3 9 4" xfId="9360" xr:uid="{00000000-0005-0000-0000-0000FF030000}"/>
    <cellStyle name="Normal 4 3 2 3 9 4 2" xfId="17658" xr:uid="{00000000-0005-0000-0000-0000FF030000}"/>
    <cellStyle name="Normal 4 3 2 3 9 4 2 2" xfId="30487" xr:uid="{00000000-0005-0000-0000-00009B020000}"/>
    <cellStyle name="Normal 4 3 2 3 9 4 3" xfId="25486" xr:uid="{00000000-0005-0000-0000-00009B020000}"/>
    <cellStyle name="Normal 4 3 2 3 9 5" xfId="14130" xr:uid="{00000000-0005-0000-0000-0000C4040000}"/>
    <cellStyle name="Normal 4 3 2 3 9 5 2" xfId="26772" xr:uid="{00000000-0005-0000-0000-00009B020000}"/>
    <cellStyle name="Normal 4 3 2 3 9 6" xfId="21864" xr:uid="{00000000-0005-0000-0000-00009B020000}"/>
    <cellStyle name="Normal 4 3 2 3 9 7" xfId="5831" xr:uid="{00000000-0005-0000-0000-0000C4040000}"/>
    <cellStyle name="Normal 4 3 2 3 9 8" xfId="31465" xr:uid="{757DDB1A-69C2-41A5-A038-60D5B055E3CD}"/>
    <cellStyle name="Normal 4 3 2 4" xfId="403" xr:uid="{00000000-0005-0000-0000-000001040000}"/>
    <cellStyle name="Normal 4 3 2 4 10" xfId="20998" xr:uid="{00000000-0005-0000-0000-000008010000}"/>
    <cellStyle name="Normal 4 3 2 4 11" xfId="4346" xr:uid="{00000000-0005-0000-0000-0000C5040000}"/>
    <cellStyle name="Normal 4 3 2 4 12" xfId="30915" xr:uid="{E5849768-2B5E-41B9-AF4A-2DEA18763E11}"/>
    <cellStyle name="Normal 4 3 2 4 2" xfId="1151" xr:uid="{00000000-0005-0000-0000-000002040000}"/>
    <cellStyle name="Normal 4 3 2 4 2 10" xfId="5276" xr:uid="{00000000-0005-0000-0000-0000C6040000}"/>
    <cellStyle name="Normal 4 3 2 4 2 11" xfId="31645" xr:uid="{117C6513-4D81-4EDD-B2EE-3F9C4B486E92}"/>
    <cellStyle name="Normal 4 3 2 4 2 2" xfId="2054" xr:uid="{00000000-0005-0000-0000-000003040000}"/>
    <cellStyle name="Normal 4 3 2 4 2 2 2" xfId="3875" xr:uid="{00000000-0005-0000-0000-000003040000}"/>
    <cellStyle name="Normal 4 3 2 4 2 2 2 2" xfId="12252" xr:uid="{00000000-0005-0000-0000-000003040000}"/>
    <cellStyle name="Normal 4 3 2 4 2 2 2 2 2" xfId="20550" xr:uid="{00000000-0005-0000-0000-000003040000}"/>
    <cellStyle name="Normal 4 3 2 4 2 2 2 2 3" xfId="29482" xr:uid="{00000000-0005-0000-0000-00009D020000}"/>
    <cellStyle name="Normal 4 3 2 4 2 2 2 3" xfId="16323" xr:uid="{00000000-0005-0000-0000-000003040000}"/>
    <cellStyle name="Normal 4 3 2 4 2 2 2 4" xfId="24481" xr:uid="{00000000-0005-0000-0000-00009D020000}"/>
    <cellStyle name="Normal 4 3 2 4 2 2 2 5" xfId="8026" xr:uid="{00000000-0005-0000-0000-000003040000}"/>
    <cellStyle name="Normal 4 3 2 4 2 2 2 6" xfId="34401" xr:uid="{90DFB437-5187-47B6-8D0C-9400C3725ECF}"/>
    <cellStyle name="Normal 4 3 2 4 2 2 3" xfId="10434" xr:uid="{00000000-0005-0000-0000-000003040000}"/>
    <cellStyle name="Normal 4 3 2 4 2 2 3 2" xfId="18732" xr:uid="{00000000-0005-0000-0000-000003040000}"/>
    <cellStyle name="Normal 4 3 2 4 2 2 3 2 2" xfId="28237" xr:uid="{00000000-0005-0000-0000-00009D020000}"/>
    <cellStyle name="Normal 4 3 2 4 2 2 3 3" xfId="23288" xr:uid="{00000000-0005-0000-0000-00009D020000}"/>
    <cellStyle name="Normal 4 3 2 4 2 2 4" xfId="14533" xr:uid="{00000000-0005-0000-0000-000009010000}"/>
    <cellStyle name="Normal 4 3 2 4 2 2 4 2" xfId="30667" xr:uid="{00000000-0005-0000-0000-00009D020000}"/>
    <cellStyle name="Normal 4 3 2 4 2 2 4 3" xfId="25666" xr:uid="{00000000-0005-0000-0000-00009D020000}"/>
    <cellStyle name="Normal 4 3 2 4 2 2 5" xfId="26952" xr:uid="{00000000-0005-0000-0000-00009D020000}"/>
    <cellStyle name="Normal 4 3 2 4 2 2 6" xfId="22044" xr:uid="{00000000-0005-0000-0000-00009D020000}"/>
    <cellStyle name="Normal 4 3 2 4 2 2 7" xfId="6235" xr:uid="{00000000-0005-0000-0000-000009010000}"/>
    <cellStyle name="Normal 4 3 2 4 2 2 8" xfId="32584" xr:uid="{86652018-898E-4429-9DB0-39C1F595C75B}"/>
    <cellStyle name="Normal 4 3 2 4 2 3" xfId="2980" xr:uid="{00000000-0005-0000-0000-000002040000}"/>
    <cellStyle name="Normal 4 3 2 4 2 3 2" xfId="11357" xr:uid="{00000000-0005-0000-0000-000002040000}"/>
    <cellStyle name="Normal 4 3 2 4 2 3 2 2" xfId="19655" xr:uid="{00000000-0005-0000-0000-000002040000}"/>
    <cellStyle name="Normal 4 3 2 4 2 3 2 3" xfId="28546" xr:uid="{00000000-0005-0000-0000-000009010000}"/>
    <cellStyle name="Normal 4 3 2 4 2 3 3" xfId="14834" xr:uid="{00000000-0005-0000-0000-000009010000}"/>
    <cellStyle name="Normal 4 3 2 4 2 3 4" xfId="23582" xr:uid="{00000000-0005-0000-0000-000009010000}"/>
    <cellStyle name="Normal 4 3 2 4 2 3 5" xfId="6536" xr:uid="{00000000-0005-0000-0000-000009010000}"/>
    <cellStyle name="Normal 4 3 2 4 2 3 6" xfId="33506" xr:uid="{DDE8E895-68F7-4E44-BEB7-23608A4B54E4}"/>
    <cellStyle name="Normal 4 3 2 4 2 4" xfId="8316" xr:uid="{00000000-0005-0000-0000-000009010000}"/>
    <cellStyle name="Normal 4 3 2 4 2 4 2" xfId="16613" xr:uid="{00000000-0005-0000-0000-000009010000}"/>
    <cellStyle name="Normal 4 3 2 4 2 4 2 2" xfId="27277" xr:uid="{00000000-0005-0000-0000-000009010000}"/>
    <cellStyle name="Normal 4 3 2 4 2 4 3" xfId="22352" xr:uid="{00000000-0005-0000-0000-000009010000}"/>
    <cellStyle name="Normal 4 3 2 4 2 5" xfId="8617" xr:uid="{00000000-0005-0000-0000-000009010000}"/>
    <cellStyle name="Normal 4 3 2 4 2 5 2" xfId="16914" xr:uid="{00000000-0005-0000-0000-000009010000}"/>
    <cellStyle name="Normal 4 3 2 4 2 5 2 2" xfId="29771" xr:uid="{00000000-0005-0000-0000-000009010000}"/>
    <cellStyle name="Normal 4 3 2 4 2 5 3" xfId="24770" xr:uid="{00000000-0005-0000-0000-000009010000}"/>
    <cellStyle name="Normal 4 3 2 4 2 6" xfId="9540" xr:uid="{00000000-0005-0000-0000-000002040000}"/>
    <cellStyle name="Normal 4 3 2 4 2 6 2" xfId="17838" xr:uid="{00000000-0005-0000-0000-000002040000}"/>
    <cellStyle name="Normal 4 3 2 4 2 6 3" xfId="25991" xr:uid="{00000000-0005-0000-0000-000009010000}"/>
    <cellStyle name="Normal 4 3 2 4 2 7" xfId="12547" xr:uid="{00000000-0005-0000-0000-000009010000}"/>
    <cellStyle name="Normal 4 3 2 4 2 7 2" xfId="20845" xr:uid="{00000000-0005-0000-0000-000009010000}"/>
    <cellStyle name="Normal 4 3 2 4 2 8" xfId="13575" xr:uid="{00000000-0005-0000-0000-0000C6040000}"/>
    <cellStyle name="Normal 4 3 2 4 2 9" xfId="21142" xr:uid="{00000000-0005-0000-0000-000009010000}"/>
    <cellStyle name="Normal 4 3 2 4 3" xfId="1314" xr:uid="{00000000-0005-0000-0000-000004040000}"/>
    <cellStyle name="Normal 4 3 2 4 3 2" xfId="3140" xr:uid="{00000000-0005-0000-0000-000004040000}"/>
    <cellStyle name="Normal 4 3 2 4 3 2 2" xfId="11517" xr:uid="{00000000-0005-0000-0000-000004040000}"/>
    <cellStyle name="Normal 4 3 2 4 3 2 2 2" xfId="19815" xr:uid="{00000000-0005-0000-0000-000004040000}"/>
    <cellStyle name="Normal 4 3 2 4 3 2 2 3" xfId="28751" xr:uid="{00000000-0005-0000-0000-00009C020000}"/>
    <cellStyle name="Normal 4 3 2 4 3 2 3" xfId="15589" xr:uid="{00000000-0005-0000-0000-000004040000}"/>
    <cellStyle name="Normal 4 3 2 4 3 2 4" xfId="23750" xr:uid="{00000000-0005-0000-0000-00009C020000}"/>
    <cellStyle name="Normal 4 3 2 4 3 2 5" xfId="7292" xr:uid="{00000000-0005-0000-0000-000004040000}"/>
    <cellStyle name="Normal 4 3 2 4 3 2 6" xfId="33666" xr:uid="{57AA9DB3-5652-4FAF-AEF6-7BFEBA3E06D4}"/>
    <cellStyle name="Normal 4 3 2 4 3 3" xfId="9700" xr:uid="{00000000-0005-0000-0000-000004040000}"/>
    <cellStyle name="Normal 4 3 2 4 3 3 2" xfId="17998" xr:uid="{00000000-0005-0000-0000-000004040000}"/>
    <cellStyle name="Normal 4 3 2 4 3 3 2 2" xfId="27506" xr:uid="{00000000-0005-0000-0000-00009C020000}"/>
    <cellStyle name="Normal 4 3 2 4 3 3 3" xfId="22557" xr:uid="{00000000-0005-0000-0000-00009C020000}"/>
    <cellStyle name="Normal 4 3 2 4 3 4" xfId="14389" xr:uid="{00000000-0005-0000-0000-000008010000}"/>
    <cellStyle name="Normal 4 3 2 4 3 4 2" xfId="29936" xr:uid="{00000000-0005-0000-0000-00009C020000}"/>
    <cellStyle name="Normal 4 3 2 4 3 4 3" xfId="24935" xr:uid="{00000000-0005-0000-0000-00009C020000}"/>
    <cellStyle name="Normal 4 3 2 4 3 5" xfId="26220" xr:uid="{00000000-0005-0000-0000-00009C020000}"/>
    <cellStyle name="Normal 4 3 2 4 3 6" xfId="21312" xr:uid="{00000000-0005-0000-0000-00009C020000}"/>
    <cellStyle name="Normal 4 3 2 4 3 7" xfId="6091" xr:uid="{00000000-0005-0000-0000-000008010000}"/>
    <cellStyle name="Normal 4 3 2 4 3 8" xfId="31850" xr:uid="{79836489-0EB5-4CEE-B0CC-59B0E86F4CA1}"/>
    <cellStyle name="Normal 4 3 2 4 4" xfId="2244" xr:uid="{00000000-0005-0000-0000-000001040000}"/>
    <cellStyle name="Normal 4 3 2 4 4 2" xfId="10621" xr:uid="{00000000-0005-0000-0000-000001040000}"/>
    <cellStyle name="Normal 4 3 2 4 4 2 2" xfId="18919" xr:uid="{00000000-0005-0000-0000-000001040000}"/>
    <cellStyle name="Normal 4 3 2 4 4 2 3" xfId="28402" xr:uid="{00000000-0005-0000-0000-000008010000}"/>
    <cellStyle name="Normal 4 3 2 4 4 3" xfId="14690" xr:uid="{00000000-0005-0000-0000-000008010000}"/>
    <cellStyle name="Normal 4 3 2 4 4 4" xfId="23438" xr:uid="{00000000-0005-0000-0000-000008010000}"/>
    <cellStyle name="Normal 4 3 2 4 4 5" xfId="6392" xr:uid="{00000000-0005-0000-0000-000008010000}"/>
    <cellStyle name="Normal 4 3 2 4 4 6" xfId="32770" xr:uid="{4B0C9498-C4F9-4169-A9FE-7F750BC1A94F}"/>
    <cellStyle name="Normal 4 3 2 4 5" xfId="8172" xr:uid="{00000000-0005-0000-0000-000008010000}"/>
    <cellStyle name="Normal 4 3 2 4 5 2" xfId="16469" xr:uid="{00000000-0005-0000-0000-000008010000}"/>
    <cellStyle name="Normal 4 3 2 4 5 2 2" xfId="27133" xr:uid="{00000000-0005-0000-0000-000008010000}"/>
    <cellStyle name="Normal 4 3 2 4 5 3" xfId="22208" xr:uid="{00000000-0005-0000-0000-000008010000}"/>
    <cellStyle name="Normal 4 3 2 4 6" xfId="8473" xr:uid="{00000000-0005-0000-0000-000008010000}"/>
    <cellStyle name="Normal 4 3 2 4 6 2" xfId="16770" xr:uid="{00000000-0005-0000-0000-000008010000}"/>
    <cellStyle name="Normal 4 3 2 4 6 2 2" xfId="29627" xr:uid="{00000000-0005-0000-0000-000008010000}"/>
    <cellStyle name="Normal 4 3 2 4 6 3" xfId="24626" xr:uid="{00000000-0005-0000-0000-000008010000}"/>
    <cellStyle name="Normal 4 3 2 4 7" xfId="8806" xr:uid="{00000000-0005-0000-0000-000001040000}"/>
    <cellStyle name="Normal 4 3 2 4 7 2" xfId="17104" xr:uid="{00000000-0005-0000-0000-000001040000}"/>
    <cellStyle name="Normal 4 3 2 4 7 3" xfId="25847" xr:uid="{00000000-0005-0000-0000-000008010000}"/>
    <cellStyle name="Normal 4 3 2 4 8" xfId="12403" xr:uid="{00000000-0005-0000-0000-000008010000}"/>
    <cellStyle name="Normal 4 3 2 4 8 2" xfId="20701" xr:uid="{00000000-0005-0000-0000-000008010000}"/>
    <cellStyle name="Normal 4 3 2 4 9" xfId="12852" xr:uid="{00000000-0005-0000-0000-0000C5040000}"/>
    <cellStyle name="Normal 4 3 2 5" xfId="477" xr:uid="{00000000-0005-0000-0000-000005040000}"/>
    <cellStyle name="Normal 4 3 2 5 10" xfId="21070" xr:uid="{00000000-0005-0000-0000-00000A010000}"/>
    <cellStyle name="Normal 4 3 2 5 11" xfId="4372" xr:uid="{00000000-0005-0000-0000-0000C7040000}"/>
    <cellStyle name="Normal 4 3 2 5 12" xfId="30987" xr:uid="{365C8D27-38CD-48B4-BF25-789CBEC7E33A}"/>
    <cellStyle name="Normal 4 3 2 5 2" xfId="1388" xr:uid="{00000000-0005-0000-0000-000006040000}"/>
    <cellStyle name="Normal 4 3 2 5 2 2" xfId="3213" xr:uid="{00000000-0005-0000-0000-000006040000}"/>
    <cellStyle name="Normal 4 3 2 5 2 2 2" xfId="11590" xr:uid="{00000000-0005-0000-0000-000006040000}"/>
    <cellStyle name="Normal 4 3 2 5 2 2 2 2" xfId="19888" xr:uid="{00000000-0005-0000-0000-000006040000}"/>
    <cellStyle name="Normal 4 3 2 5 2 2 2 3" xfId="28824" xr:uid="{00000000-0005-0000-0000-00009E020000}"/>
    <cellStyle name="Normal 4 3 2 5 2 2 3" xfId="15662" xr:uid="{00000000-0005-0000-0000-000006040000}"/>
    <cellStyle name="Normal 4 3 2 5 2 2 4" xfId="23823" xr:uid="{00000000-0005-0000-0000-00009E020000}"/>
    <cellStyle name="Normal 4 3 2 5 2 2 5" xfId="7365" xr:uid="{00000000-0005-0000-0000-000006040000}"/>
    <cellStyle name="Normal 4 3 2 5 2 2 6" xfId="33739" xr:uid="{18054F92-DBD3-4F6D-95D8-B7BE9A910D3D}"/>
    <cellStyle name="Normal 4 3 2 5 2 3" xfId="9773" xr:uid="{00000000-0005-0000-0000-000006040000}"/>
    <cellStyle name="Normal 4 3 2 5 2 3 2" xfId="18071" xr:uid="{00000000-0005-0000-0000-000006040000}"/>
    <cellStyle name="Normal 4 3 2 5 2 3 2 2" xfId="27579" xr:uid="{00000000-0005-0000-0000-00009E020000}"/>
    <cellStyle name="Normal 4 3 2 5 2 3 3" xfId="22630" xr:uid="{00000000-0005-0000-0000-00009E020000}"/>
    <cellStyle name="Normal 4 3 2 5 2 4" xfId="13648" xr:uid="{00000000-0005-0000-0000-0000C8040000}"/>
    <cellStyle name="Normal 4 3 2 5 2 4 2" xfId="30009" xr:uid="{00000000-0005-0000-0000-00009E020000}"/>
    <cellStyle name="Normal 4 3 2 5 2 4 3" xfId="25008" xr:uid="{00000000-0005-0000-0000-00009E020000}"/>
    <cellStyle name="Normal 4 3 2 5 2 5" xfId="26293" xr:uid="{00000000-0005-0000-0000-00009E020000}"/>
    <cellStyle name="Normal 4 3 2 5 2 6" xfId="21385" xr:uid="{00000000-0005-0000-0000-00009E020000}"/>
    <cellStyle name="Normal 4 3 2 5 2 7" xfId="5349" xr:uid="{00000000-0005-0000-0000-0000C8040000}"/>
    <cellStyle name="Normal 4 3 2 5 2 8" xfId="31923" xr:uid="{00E4E7B5-91F3-4CC4-9F14-78144B28496B}"/>
    <cellStyle name="Normal 4 3 2 5 3" xfId="2317" xr:uid="{00000000-0005-0000-0000-000005040000}"/>
    <cellStyle name="Normal 4 3 2 5 3 2" xfId="10694" xr:uid="{00000000-0005-0000-0000-000005040000}"/>
    <cellStyle name="Normal 4 3 2 5 3 2 2" xfId="18992" xr:uid="{00000000-0005-0000-0000-000005040000}"/>
    <cellStyle name="Normal 4 3 2 5 3 2 3" xfId="28474" xr:uid="{00000000-0005-0000-0000-00000A010000}"/>
    <cellStyle name="Normal 4 3 2 5 3 3" xfId="14461" xr:uid="{00000000-0005-0000-0000-00000A010000}"/>
    <cellStyle name="Normal 4 3 2 5 3 4" xfId="23510" xr:uid="{00000000-0005-0000-0000-00000A010000}"/>
    <cellStyle name="Normal 4 3 2 5 3 5" xfId="6163" xr:uid="{00000000-0005-0000-0000-00000A010000}"/>
    <cellStyle name="Normal 4 3 2 5 3 6" xfId="32843" xr:uid="{74BE6FA8-5431-4BF7-A164-808B94BF01EC}"/>
    <cellStyle name="Normal 4 3 2 5 4" xfId="6464" xr:uid="{00000000-0005-0000-0000-00000A010000}"/>
    <cellStyle name="Normal 4 3 2 5 4 2" xfId="14762" xr:uid="{00000000-0005-0000-0000-00000A010000}"/>
    <cellStyle name="Normal 4 3 2 5 4 2 2" xfId="27205" xr:uid="{00000000-0005-0000-0000-00000A010000}"/>
    <cellStyle name="Normal 4 3 2 5 4 3" xfId="22280" xr:uid="{00000000-0005-0000-0000-00000A010000}"/>
    <cellStyle name="Normal 4 3 2 5 5" xfId="8244" xr:uid="{00000000-0005-0000-0000-00000A010000}"/>
    <cellStyle name="Normal 4 3 2 5 5 2" xfId="16541" xr:uid="{00000000-0005-0000-0000-00000A010000}"/>
    <cellStyle name="Normal 4 3 2 5 5 2 2" xfId="29699" xr:uid="{00000000-0005-0000-0000-00000A010000}"/>
    <cellStyle name="Normal 4 3 2 5 5 3" xfId="24698" xr:uid="{00000000-0005-0000-0000-00000A010000}"/>
    <cellStyle name="Normal 4 3 2 5 6" xfId="8545" xr:uid="{00000000-0005-0000-0000-00000A010000}"/>
    <cellStyle name="Normal 4 3 2 5 6 2" xfId="16842" xr:uid="{00000000-0005-0000-0000-00000A010000}"/>
    <cellStyle name="Normal 4 3 2 5 6 3" xfId="25919" xr:uid="{00000000-0005-0000-0000-00000A010000}"/>
    <cellStyle name="Normal 4 3 2 5 7" xfId="8879" xr:uid="{00000000-0005-0000-0000-000005040000}"/>
    <cellStyle name="Normal 4 3 2 5 7 2" xfId="17177" xr:uid="{00000000-0005-0000-0000-000005040000}"/>
    <cellStyle name="Normal 4 3 2 5 8" xfId="12475" xr:uid="{00000000-0005-0000-0000-00000A010000}"/>
    <cellStyle name="Normal 4 3 2 5 8 2" xfId="20773" xr:uid="{00000000-0005-0000-0000-00000A010000}"/>
    <cellStyle name="Normal 4 3 2 5 9" xfId="12878" xr:uid="{00000000-0005-0000-0000-0000C7040000}"/>
    <cellStyle name="Normal 4 3 2 6" xfId="556" xr:uid="{00000000-0005-0000-0000-000007040000}"/>
    <cellStyle name="Normal 4 3 2 6 2" xfId="1462" xr:uid="{00000000-0005-0000-0000-000008040000}"/>
    <cellStyle name="Normal 4 3 2 6 2 2" xfId="3287" xr:uid="{00000000-0005-0000-0000-000008040000}"/>
    <cellStyle name="Normal 4 3 2 6 2 2 2" xfId="11664" xr:uid="{00000000-0005-0000-0000-000008040000}"/>
    <cellStyle name="Normal 4 3 2 6 2 2 2 2" xfId="19962" xr:uid="{00000000-0005-0000-0000-000008040000}"/>
    <cellStyle name="Normal 4 3 2 6 2 2 3" xfId="15736" xr:uid="{00000000-0005-0000-0000-000008040000}"/>
    <cellStyle name="Normal 4 3 2 6 2 2 4" xfId="28897" xr:uid="{00000000-0005-0000-0000-00009F020000}"/>
    <cellStyle name="Normal 4 3 2 6 2 2 5" xfId="7439" xr:uid="{00000000-0005-0000-0000-000008040000}"/>
    <cellStyle name="Normal 4 3 2 6 2 2 6" xfId="33813" xr:uid="{CEBCEAA1-D614-4F9F-B398-501817299895}"/>
    <cellStyle name="Normal 4 3 2 6 2 3" xfId="9847" xr:uid="{00000000-0005-0000-0000-000008040000}"/>
    <cellStyle name="Normal 4 3 2 6 2 3 2" xfId="18145" xr:uid="{00000000-0005-0000-0000-000008040000}"/>
    <cellStyle name="Normal 4 3 2 6 2 4" xfId="13722" xr:uid="{00000000-0005-0000-0000-0000CA040000}"/>
    <cellStyle name="Normal 4 3 2 6 2 5" xfId="23896" xr:uid="{00000000-0005-0000-0000-00009F020000}"/>
    <cellStyle name="Normal 4 3 2 6 2 6" xfId="5423" xr:uid="{00000000-0005-0000-0000-0000CA040000}"/>
    <cellStyle name="Normal 4 3 2 6 2 7" xfId="31997" xr:uid="{1F8B550A-C13E-49EB-BC5A-149213150320}"/>
    <cellStyle name="Normal 4 3 2 6 3" xfId="2392" xr:uid="{00000000-0005-0000-0000-000007040000}"/>
    <cellStyle name="Normal 4 3 2 6 3 2" xfId="10769" xr:uid="{00000000-0005-0000-0000-000007040000}"/>
    <cellStyle name="Normal 4 3 2 6 3 2 2" xfId="19067" xr:uid="{00000000-0005-0000-0000-000007040000}"/>
    <cellStyle name="Normal 4 3 2 6 3 2 3" xfId="27652" xr:uid="{00000000-0005-0000-0000-00009F020000}"/>
    <cellStyle name="Normal 4 3 2 6 3 3" xfId="14914" xr:uid="{00000000-0005-0000-0000-000007040000}"/>
    <cellStyle name="Normal 4 3 2 6 3 4" xfId="22703" xr:uid="{00000000-0005-0000-0000-00009F020000}"/>
    <cellStyle name="Normal 4 3 2 6 3 5" xfId="6616" xr:uid="{00000000-0005-0000-0000-000007040000}"/>
    <cellStyle name="Normal 4 3 2 6 3 6" xfId="32918" xr:uid="{294F1861-C969-41B9-953C-42C4C01DB2BC}"/>
    <cellStyle name="Normal 4 3 2 6 4" xfId="8953" xr:uid="{00000000-0005-0000-0000-000007040000}"/>
    <cellStyle name="Normal 4 3 2 6 4 2" xfId="17251" xr:uid="{00000000-0005-0000-0000-000007040000}"/>
    <cellStyle name="Normal 4 3 2 6 4 2 2" xfId="30082" xr:uid="{00000000-0005-0000-0000-00009F020000}"/>
    <cellStyle name="Normal 4 3 2 6 4 3" xfId="25081" xr:uid="{00000000-0005-0000-0000-00009F020000}"/>
    <cellStyle name="Normal 4 3 2 6 5" xfId="12896" xr:uid="{00000000-0005-0000-0000-0000C9040000}"/>
    <cellStyle name="Normal 4 3 2 6 5 2" xfId="26366" xr:uid="{00000000-0005-0000-0000-00009F020000}"/>
    <cellStyle name="Normal 4 3 2 6 6" xfId="21459" xr:uid="{00000000-0005-0000-0000-00009F020000}"/>
    <cellStyle name="Normal 4 3 2 6 7" xfId="4390" xr:uid="{00000000-0005-0000-0000-0000C9040000}"/>
    <cellStyle name="Normal 4 3 2 6 8" xfId="31060" xr:uid="{784F8AAD-96BF-4AA0-A6C9-5C0A594F5EDA}"/>
    <cellStyle name="Normal 4 3 2 7" xfId="628" xr:uid="{00000000-0005-0000-0000-000009040000}"/>
    <cellStyle name="Normal 4 3 2 7 2" xfId="1534" xr:uid="{00000000-0005-0000-0000-00000A040000}"/>
    <cellStyle name="Normal 4 3 2 7 2 2" xfId="3359" xr:uid="{00000000-0005-0000-0000-00000A040000}"/>
    <cellStyle name="Normal 4 3 2 7 2 2 2" xfId="11736" xr:uid="{00000000-0005-0000-0000-00000A040000}"/>
    <cellStyle name="Normal 4 3 2 7 2 2 2 2" xfId="20034" xr:uid="{00000000-0005-0000-0000-00000A040000}"/>
    <cellStyle name="Normal 4 3 2 7 2 2 3" xfId="15808" xr:uid="{00000000-0005-0000-0000-00000A040000}"/>
    <cellStyle name="Normal 4 3 2 7 2 2 4" xfId="28969" xr:uid="{00000000-0005-0000-0000-0000A0020000}"/>
    <cellStyle name="Normal 4 3 2 7 2 2 5" xfId="7511" xr:uid="{00000000-0005-0000-0000-00000A040000}"/>
    <cellStyle name="Normal 4 3 2 7 2 2 6" xfId="33885" xr:uid="{1C694177-B332-4924-B18C-4F81002F62B2}"/>
    <cellStyle name="Normal 4 3 2 7 2 3" xfId="9919" xr:uid="{00000000-0005-0000-0000-00000A040000}"/>
    <cellStyle name="Normal 4 3 2 7 2 3 2" xfId="18217" xr:uid="{00000000-0005-0000-0000-00000A040000}"/>
    <cellStyle name="Normal 4 3 2 7 2 4" xfId="13794" xr:uid="{00000000-0005-0000-0000-0000CC040000}"/>
    <cellStyle name="Normal 4 3 2 7 2 5" xfId="23968" xr:uid="{00000000-0005-0000-0000-0000A0020000}"/>
    <cellStyle name="Normal 4 3 2 7 2 6" xfId="5495" xr:uid="{00000000-0005-0000-0000-0000CC040000}"/>
    <cellStyle name="Normal 4 3 2 7 2 7" xfId="32069" xr:uid="{530F5669-CA9B-4664-B69E-8911E8656008}"/>
    <cellStyle name="Normal 4 3 2 7 3" xfId="2464" xr:uid="{00000000-0005-0000-0000-000009040000}"/>
    <cellStyle name="Normal 4 3 2 7 3 2" xfId="10841" xr:uid="{00000000-0005-0000-0000-000009040000}"/>
    <cellStyle name="Normal 4 3 2 7 3 2 2" xfId="19139" xr:uid="{00000000-0005-0000-0000-000009040000}"/>
    <cellStyle name="Normal 4 3 2 7 3 2 3" xfId="27724" xr:uid="{00000000-0005-0000-0000-0000A0020000}"/>
    <cellStyle name="Normal 4 3 2 7 3 3" xfId="14986" xr:uid="{00000000-0005-0000-0000-000009040000}"/>
    <cellStyle name="Normal 4 3 2 7 3 4" xfId="22775" xr:uid="{00000000-0005-0000-0000-0000A0020000}"/>
    <cellStyle name="Normal 4 3 2 7 3 5" xfId="6688" xr:uid="{00000000-0005-0000-0000-000009040000}"/>
    <cellStyle name="Normal 4 3 2 7 3 6" xfId="32990" xr:uid="{62707B5C-A449-4001-B392-5F1065AF18CD}"/>
    <cellStyle name="Normal 4 3 2 7 4" xfId="9025" xr:uid="{00000000-0005-0000-0000-000009040000}"/>
    <cellStyle name="Normal 4 3 2 7 4 2" xfId="17323" xr:uid="{00000000-0005-0000-0000-000009040000}"/>
    <cellStyle name="Normal 4 3 2 7 4 2 2" xfId="30154" xr:uid="{00000000-0005-0000-0000-0000A0020000}"/>
    <cellStyle name="Normal 4 3 2 7 4 3" xfId="25153" xr:uid="{00000000-0005-0000-0000-0000A0020000}"/>
    <cellStyle name="Normal 4 3 2 7 5" xfId="12921" xr:uid="{00000000-0005-0000-0000-0000CB040000}"/>
    <cellStyle name="Normal 4 3 2 7 5 2" xfId="26438" xr:uid="{00000000-0005-0000-0000-0000A0020000}"/>
    <cellStyle name="Normal 4 3 2 7 6" xfId="21531" xr:uid="{00000000-0005-0000-0000-0000A0020000}"/>
    <cellStyle name="Normal 4 3 2 7 7" xfId="4416" xr:uid="{00000000-0005-0000-0000-0000CB040000}"/>
    <cellStyle name="Normal 4 3 2 7 8" xfId="31132" xr:uid="{F79F35A0-70CC-4F35-8420-7EAC257331A1}"/>
    <cellStyle name="Normal 4 3 2 8" xfId="701" xr:uid="{00000000-0005-0000-0000-00000B040000}"/>
    <cellStyle name="Normal 4 3 2 8 2" xfId="1606" xr:uid="{00000000-0005-0000-0000-00000C040000}"/>
    <cellStyle name="Normal 4 3 2 8 2 2" xfId="3431" xr:uid="{00000000-0005-0000-0000-00000C040000}"/>
    <cellStyle name="Normal 4 3 2 8 2 2 2" xfId="11808" xr:uid="{00000000-0005-0000-0000-00000C040000}"/>
    <cellStyle name="Normal 4 3 2 8 2 2 2 2" xfId="20106" xr:uid="{00000000-0005-0000-0000-00000C040000}"/>
    <cellStyle name="Normal 4 3 2 8 2 2 3" xfId="15880" xr:uid="{00000000-0005-0000-0000-00000C040000}"/>
    <cellStyle name="Normal 4 3 2 8 2 2 4" xfId="29040" xr:uid="{00000000-0005-0000-0000-0000A1020000}"/>
    <cellStyle name="Normal 4 3 2 8 2 2 5" xfId="7583" xr:uid="{00000000-0005-0000-0000-00000C040000}"/>
    <cellStyle name="Normal 4 3 2 8 2 2 6" xfId="33957" xr:uid="{0B30B784-1A19-4050-993F-D0FC243F6F76}"/>
    <cellStyle name="Normal 4 3 2 8 2 3" xfId="9991" xr:uid="{00000000-0005-0000-0000-00000C040000}"/>
    <cellStyle name="Normal 4 3 2 8 2 3 2" xfId="18289" xr:uid="{00000000-0005-0000-0000-00000C040000}"/>
    <cellStyle name="Normal 4 3 2 8 2 4" xfId="13866" xr:uid="{00000000-0005-0000-0000-0000CE040000}"/>
    <cellStyle name="Normal 4 3 2 8 2 5" xfId="24039" xr:uid="{00000000-0005-0000-0000-0000A1020000}"/>
    <cellStyle name="Normal 4 3 2 8 2 6" xfId="5567" xr:uid="{00000000-0005-0000-0000-0000CE040000}"/>
    <cellStyle name="Normal 4 3 2 8 2 7" xfId="32141" xr:uid="{E87246F8-BB65-4C88-BE19-B3AC09E97232}"/>
    <cellStyle name="Normal 4 3 2 8 3" xfId="2536" xr:uid="{00000000-0005-0000-0000-00000B040000}"/>
    <cellStyle name="Normal 4 3 2 8 3 2" xfId="10913" xr:uid="{00000000-0005-0000-0000-00000B040000}"/>
    <cellStyle name="Normal 4 3 2 8 3 2 2" xfId="19211" xr:uid="{00000000-0005-0000-0000-00000B040000}"/>
    <cellStyle name="Normal 4 3 2 8 3 2 3" xfId="27795" xr:uid="{00000000-0005-0000-0000-0000A1020000}"/>
    <cellStyle name="Normal 4 3 2 8 3 3" xfId="15058" xr:uid="{00000000-0005-0000-0000-00000B040000}"/>
    <cellStyle name="Normal 4 3 2 8 3 4" xfId="22846" xr:uid="{00000000-0005-0000-0000-0000A1020000}"/>
    <cellStyle name="Normal 4 3 2 8 3 5" xfId="6760" xr:uid="{00000000-0005-0000-0000-00000B040000}"/>
    <cellStyle name="Normal 4 3 2 8 3 6" xfId="33062" xr:uid="{E731C210-9226-4869-96FD-4C07CBAA9BDA}"/>
    <cellStyle name="Normal 4 3 2 8 4" xfId="9097" xr:uid="{00000000-0005-0000-0000-00000B040000}"/>
    <cellStyle name="Normal 4 3 2 8 4 2" xfId="17395" xr:uid="{00000000-0005-0000-0000-00000B040000}"/>
    <cellStyle name="Normal 4 3 2 8 4 2 2" xfId="30225" xr:uid="{00000000-0005-0000-0000-0000A1020000}"/>
    <cellStyle name="Normal 4 3 2 8 4 3" xfId="25224" xr:uid="{00000000-0005-0000-0000-0000A1020000}"/>
    <cellStyle name="Normal 4 3 2 8 5" xfId="12954" xr:uid="{00000000-0005-0000-0000-0000CD040000}"/>
    <cellStyle name="Normal 4 3 2 8 5 2" xfId="26509" xr:uid="{00000000-0005-0000-0000-0000A1020000}"/>
    <cellStyle name="Normal 4 3 2 8 6" xfId="21602" xr:uid="{00000000-0005-0000-0000-0000A1020000}"/>
    <cellStyle name="Normal 4 3 2 8 7" xfId="4449" xr:uid="{00000000-0005-0000-0000-0000CD040000}"/>
    <cellStyle name="Normal 4 3 2 8 8" xfId="31203" xr:uid="{AEED0E10-6A13-4388-B7B0-35AA94F889DD}"/>
    <cellStyle name="Normal 4 3 2 9" xfId="787" xr:uid="{00000000-0005-0000-0000-00000D040000}"/>
    <cellStyle name="Normal 4 3 2 9 2" xfId="1691" xr:uid="{00000000-0005-0000-0000-00000E040000}"/>
    <cellStyle name="Normal 4 3 2 9 2 2" xfId="3515" xr:uid="{00000000-0005-0000-0000-00000E040000}"/>
    <cellStyle name="Normal 4 3 2 9 2 2 2" xfId="11892" xr:uid="{00000000-0005-0000-0000-00000E040000}"/>
    <cellStyle name="Normal 4 3 2 9 2 2 2 2" xfId="20190" xr:uid="{00000000-0005-0000-0000-00000E040000}"/>
    <cellStyle name="Normal 4 3 2 9 2 2 3" xfId="15963" xr:uid="{00000000-0005-0000-0000-00000E040000}"/>
    <cellStyle name="Normal 4 3 2 9 2 2 4" xfId="29122" xr:uid="{00000000-0005-0000-0000-0000A2020000}"/>
    <cellStyle name="Normal 4 3 2 9 2 2 5" xfId="7666" xr:uid="{00000000-0005-0000-0000-00000E040000}"/>
    <cellStyle name="Normal 4 3 2 9 2 2 6" xfId="34041" xr:uid="{70F13ADF-2E8D-45A2-9124-A5DA8C1E3AFC}"/>
    <cellStyle name="Normal 4 3 2 9 2 3" xfId="10074" xr:uid="{00000000-0005-0000-0000-00000E040000}"/>
    <cellStyle name="Normal 4 3 2 9 2 3 2" xfId="18372" xr:uid="{00000000-0005-0000-0000-00000E040000}"/>
    <cellStyle name="Normal 4 3 2 9 2 4" xfId="13950" xr:uid="{00000000-0005-0000-0000-0000D0040000}"/>
    <cellStyle name="Normal 4 3 2 9 2 5" xfId="24121" xr:uid="{00000000-0005-0000-0000-0000A2020000}"/>
    <cellStyle name="Normal 4 3 2 9 2 6" xfId="5651" xr:uid="{00000000-0005-0000-0000-0000D0040000}"/>
    <cellStyle name="Normal 4 3 2 9 2 7" xfId="32225" xr:uid="{A18F89C1-3BDA-4236-8217-25C521979D98}"/>
    <cellStyle name="Normal 4 3 2 9 3" xfId="2620" xr:uid="{00000000-0005-0000-0000-00000D040000}"/>
    <cellStyle name="Normal 4 3 2 9 3 2" xfId="10997" xr:uid="{00000000-0005-0000-0000-00000D040000}"/>
    <cellStyle name="Normal 4 3 2 9 3 2 2" xfId="19295" xr:uid="{00000000-0005-0000-0000-00000D040000}"/>
    <cellStyle name="Normal 4 3 2 9 3 2 3" xfId="27877" xr:uid="{00000000-0005-0000-0000-0000A2020000}"/>
    <cellStyle name="Normal 4 3 2 9 3 3" xfId="15141" xr:uid="{00000000-0005-0000-0000-00000D040000}"/>
    <cellStyle name="Normal 4 3 2 9 3 4" xfId="22928" xr:uid="{00000000-0005-0000-0000-0000A2020000}"/>
    <cellStyle name="Normal 4 3 2 9 3 5" xfId="6843" xr:uid="{00000000-0005-0000-0000-00000D040000}"/>
    <cellStyle name="Normal 4 3 2 9 3 6" xfId="33146" xr:uid="{3D64AD0B-CC74-4C0F-BF7C-5B2BB0402FFD}"/>
    <cellStyle name="Normal 4 3 2 9 4" xfId="9180" xr:uid="{00000000-0005-0000-0000-00000D040000}"/>
    <cellStyle name="Normal 4 3 2 9 4 2" xfId="17478" xr:uid="{00000000-0005-0000-0000-00000D040000}"/>
    <cellStyle name="Normal 4 3 2 9 4 2 2" xfId="30307" xr:uid="{00000000-0005-0000-0000-0000A2020000}"/>
    <cellStyle name="Normal 4 3 2 9 4 3" xfId="25306" xr:uid="{00000000-0005-0000-0000-0000A2020000}"/>
    <cellStyle name="Normal 4 3 2 9 5" xfId="13005" xr:uid="{00000000-0005-0000-0000-0000CF040000}"/>
    <cellStyle name="Normal 4 3 2 9 5 2" xfId="26592" xr:uid="{00000000-0005-0000-0000-0000A2020000}"/>
    <cellStyle name="Normal 4 3 2 9 6" xfId="21684" xr:uid="{00000000-0005-0000-0000-0000A2020000}"/>
    <cellStyle name="Normal 4 3 2 9 7" xfId="4500" xr:uid="{00000000-0005-0000-0000-0000CF040000}"/>
    <cellStyle name="Normal 4 3 2 9 8" xfId="31286" xr:uid="{7406B8DA-A882-484F-B6BE-070EA03E645C}"/>
    <cellStyle name="Normal 4 3 20" xfId="5180" xr:uid="{00000000-0005-0000-0000-0000D1040000}"/>
    <cellStyle name="Normal 4 3 20 2" xfId="13473" xr:uid="{00000000-0005-0000-0000-0000D1040000}"/>
    <cellStyle name="Normal 4 3 20 3" xfId="25747" xr:uid="{00000000-0005-0000-0000-0000FA000000}"/>
    <cellStyle name="Normal 4 3 21" xfId="6009" xr:uid="{00000000-0005-0000-0000-0000FA000000}"/>
    <cellStyle name="Normal 4 3 21 2" xfId="14307" xr:uid="{00000000-0005-0000-0000-0000FA000000}"/>
    <cellStyle name="Normal 4 3 22" xfId="6310" xr:uid="{00000000-0005-0000-0000-0000FA000000}"/>
    <cellStyle name="Normal 4 3 22 2" xfId="14608" xr:uid="{00000000-0005-0000-0000-0000FA000000}"/>
    <cellStyle name="Normal 4 3 23" xfId="8090" xr:uid="{00000000-0005-0000-0000-0000FA000000}"/>
    <cellStyle name="Normal 4 3 23 2" xfId="16387" xr:uid="{00000000-0005-0000-0000-0000FA000000}"/>
    <cellStyle name="Normal 4 3 24" xfId="8391" xr:uid="{00000000-0005-0000-0000-0000FA000000}"/>
    <cellStyle name="Normal 4 3 24 2" xfId="16688" xr:uid="{00000000-0005-0000-0000-0000FA000000}"/>
    <cellStyle name="Normal 4 3 25" xfId="8720" xr:uid="{00000000-0005-0000-0000-0000A1030000}"/>
    <cellStyle name="Normal 4 3 25 2" xfId="17018" xr:uid="{00000000-0005-0000-0000-0000A1030000}"/>
    <cellStyle name="Normal 4 3 26" xfId="12321" xr:uid="{00000000-0005-0000-0000-0000FA000000}"/>
    <cellStyle name="Normal 4 3 26 2" xfId="20619" xr:uid="{00000000-0005-0000-0000-0000FA000000}"/>
    <cellStyle name="Normal 4 3 27" xfId="12676" xr:uid="{00000000-0005-0000-0000-000073040000}"/>
    <cellStyle name="Normal 4 3 28" xfId="20916" xr:uid="{00000000-0005-0000-0000-0000FA000000}"/>
    <cellStyle name="Normal 4 3 29" xfId="4114" xr:uid="{00000000-0005-0000-0000-000073040000}"/>
    <cellStyle name="Normal 4 3 3" xfId="247" xr:uid="{00000000-0005-0000-0000-00000F040000}"/>
    <cellStyle name="Normal 4 3 3 10" xfId="940" xr:uid="{00000000-0005-0000-0000-000010040000}"/>
    <cellStyle name="Normal 4 3 3 10 2" xfId="1844" xr:uid="{00000000-0005-0000-0000-000011040000}"/>
    <cellStyle name="Normal 4 3 3 10 2 2" xfId="3667" xr:uid="{00000000-0005-0000-0000-000011040000}"/>
    <cellStyle name="Normal 4 3 3 10 2 2 2" xfId="12044" xr:uid="{00000000-0005-0000-0000-000011040000}"/>
    <cellStyle name="Normal 4 3 3 10 2 2 2 2" xfId="20342" xr:uid="{00000000-0005-0000-0000-000011040000}"/>
    <cellStyle name="Normal 4 3 3 10 2 2 3" xfId="16115" xr:uid="{00000000-0005-0000-0000-000011040000}"/>
    <cellStyle name="Normal 4 3 3 10 2 2 4" xfId="29274" xr:uid="{00000000-0005-0000-0000-0000A4020000}"/>
    <cellStyle name="Normal 4 3 3 10 2 2 5" xfId="7818" xr:uid="{00000000-0005-0000-0000-000011040000}"/>
    <cellStyle name="Normal 4 3 3 10 2 2 6" xfId="34193" xr:uid="{90DE3ED6-ADAF-48DC-A355-D8D87C736C7E}"/>
    <cellStyle name="Normal 4 3 3 10 2 3" xfId="10226" xr:uid="{00000000-0005-0000-0000-000011040000}"/>
    <cellStyle name="Normal 4 3 3 10 2 3 2" xfId="18524" xr:uid="{00000000-0005-0000-0000-000011040000}"/>
    <cellStyle name="Normal 4 3 3 10 2 4" xfId="14102" xr:uid="{00000000-0005-0000-0000-0000D4040000}"/>
    <cellStyle name="Normal 4 3 3 10 2 5" xfId="24273" xr:uid="{00000000-0005-0000-0000-0000A4020000}"/>
    <cellStyle name="Normal 4 3 3 10 2 6" xfId="5803" xr:uid="{00000000-0005-0000-0000-0000D4040000}"/>
    <cellStyle name="Normal 4 3 3 10 2 7" xfId="32376" xr:uid="{23397BA6-45E3-4FF7-B469-A451432BF22A}"/>
    <cellStyle name="Normal 4 3 3 10 3" xfId="2772" xr:uid="{00000000-0005-0000-0000-000010040000}"/>
    <cellStyle name="Normal 4 3 3 10 3 2" xfId="11149" xr:uid="{00000000-0005-0000-0000-000010040000}"/>
    <cellStyle name="Normal 4 3 3 10 3 2 2" xfId="19447" xr:uid="{00000000-0005-0000-0000-000010040000}"/>
    <cellStyle name="Normal 4 3 3 10 3 2 3" xfId="28029" xr:uid="{00000000-0005-0000-0000-0000A4020000}"/>
    <cellStyle name="Normal 4 3 3 10 3 3" xfId="15293" xr:uid="{00000000-0005-0000-0000-000010040000}"/>
    <cellStyle name="Normal 4 3 3 10 3 4" xfId="23080" xr:uid="{00000000-0005-0000-0000-0000A4020000}"/>
    <cellStyle name="Normal 4 3 3 10 3 5" xfId="6995" xr:uid="{00000000-0005-0000-0000-000010040000}"/>
    <cellStyle name="Normal 4 3 3 10 3 6" xfId="33298" xr:uid="{40B7590C-7321-4DF6-B7F1-8E4685232AC1}"/>
    <cellStyle name="Normal 4 3 3 10 4" xfId="9332" xr:uid="{00000000-0005-0000-0000-000010040000}"/>
    <cellStyle name="Normal 4 3 3 10 4 2" xfId="17630" xr:uid="{00000000-0005-0000-0000-000010040000}"/>
    <cellStyle name="Normal 4 3 3 10 4 2 2" xfId="30459" xr:uid="{00000000-0005-0000-0000-0000A4020000}"/>
    <cellStyle name="Normal 4 3 3 10 4 3" xfId="25458" xr:uid="{00000000-0005-0000-0000-0000A4020000}"/>
    <cellStyle name="Normal 4 3 3 10 5" xfId="13187" xr:uid="{00000000-0005-0000-0000-0000D3040000}"/>
    <cellStyle name="Normal 4 3 3 10 5 2" xfId="26744" xr:uid="{00000000-0005-0000-0000-0000A4020000}"/>
    <cellStyle name="Normal 4 3 3 10 6" xfId="21836" xr:uid="{00000000-0005-0000-0000-0000A4020000}"/>
    <cellStyle name="Normal 4 3 3 10 7" xfId="4682" xr:uid="{00000000-0005-0000-0000-0000D3040000}"/>
    <cellStyle name="Normal 4 3 3 10 8" xfId="31437" xr:uid="{6224030B-2627-4726-96CD-33C17049751F}"/>
    <cellStyle name="Normal 4 3 3 11" xfId="1012" xr:uid="{00000000-0005-0000-0000-000012040000}"/>
    <cellStyle name="Normal 4 3 3 11 2" xfId="1916" xr:uid="{00000000-0005-0000-0000-000013040000}"/>
    <cellStyle name="Normal 4 3 3 11 2 2" xfId="3739" xr:uid="{00000000-0005-0000-0000-000013040000}"/>
    <cellStyle name="Normal 4 3 3 11 2 2 2" xfId="12116" xr:uid="{00000000-0005-0000-0000-000013040000}"/>
    <cellStyle name="Normal 4 3 3 11 2 2 2 2" xfId="20414" xr:uid="{00000000-0005-0000-0000-000013040000}"/>
    <cellStyle name="Normal 4 3 3 11 2 2 3" xfId="16187" xr:uid="{00000000-0005-0000-0000-000013040000}"/>
    <cellStyle name="Normal 4 3 3 11 2 2 4" xfId="29346" xr:uid="{00000000-0005-0000-0000-0000A5020000}"/>
    <cellStyle name="Normal 4 3 3 11 2 2 5" xfId="7890" xr:uid="{00000000-0005-0000-0000-000013040000}"/>
    <cellStyle name="Normal 4 3 3 11 2 2 6" xfId="34265" xr:uid="{191EF0A6-86FD-4D58-B63A-655A04E4D63B}"/>
    <cellStyle name="Normal 4 3 3 11 2 3" xfId="10298" xr:uid="{00000000-0005-0000-0000-000013040000}"/>
    <cellStyle name="Normal 4 3 3 11 2 3 2" xfId="18596" xr:uid="{00000000-0005-0000-0000-000013040000}"/>
    <cellStyle name="Normal 4 3 3 11 2 4" xfId="14174" xr:uid="{00000000-0005-0000-0000-0000D6040000}"/>
    <cellStyle name="Normal 4 3 3 11 2 5" xfId="24345" xr:uid="{00000000-0005-0000-0000-0000A5020000}"/>
    <cellStyle name="Normal 4 3 3 11 2 6" xfId="5875" xr:uid="{00000000-0005-0000-0000-0000D6040000}"/>
    <cellStyle name="Normal 4 3 3 11 2 7" xfId="32448" xr:uid="{A7ED08EA-0AE7-4456-A7D4-EB99B803846A}"/>
    <cellStyle name="Normal 4 3 3 11 3" xfId="2844" xr:uid="{00000000-0005-0000-0000-000012040000}"/>
    <cellStyle name="Normal 4 3 3 11 3 2" xfId="11221" xr:uid="{00000000-0005-0000-0000-000012040000}"/>
    <cellStyle name="Normal 4 3 3 11 3 2 2" xfId="19519" xr:uid="{00000000-0005-0000-0000-000012040000}"/>
    <cellStyle name="Normal 4 3 3 11 3 2 3" xfId="28101" xr:uid="{00000000-0005-0000-0000-0000A5020000}"/>
    <cellStyle name="Normal 4 3 3 11 3 3" xfId="15365" xr:uid="{00000000-0005-0000-0000-000012040000}"/>
    <cellStyle name="Normal 4 3 3 11 3 4" xfId="23152" xr:uid="{00000000-0005-0000-0000-0000A5020000}"/>
    <cellStyle name="Normal 4 3 3 11 3 5" xfId="7067" xr:uid="{00000000-0005-0000-0000-000012040000}"/>
    <cellStyle name="Normal 4 3 3 11 3 6" xfId="33370" xr:uid="{6F6FEBB6-0A97-424F-B767-DC95F2AC46BE}"/>
    <cellStyle name="Normal 4 3 3 11 4" xfId="9404" xr:uid="{00000000-0005-0000-0000-000012040000}"/>
    <cellStyle name="Normal 4 3 3 11 4 2" xfId="17702" xr:uid="{00000000-0005-0000-0000-000012040000}"/>
    <cellStyle name="Normal 4 3 3 11 4 2 2" xfId="30531" xr:uid="{00000000-0005-0000-0000-0000A5020000}"/>
    <cellStyle name="Normal 4 3 3 11 4 3" xfId="25530" xr:uid="{00000000-0005-0000-0000-0000A5020000}"/>
    <cellStyle name="Normal 4 3 3 11 5" xfId="13261" xr:uid="{00000000-0005-0000-0000-0000D5040000}"/>
    <cellStyle name="Normal 4 3 3 11 5 2" xfId="26816" xr:uid="{00000000-0005-0000-0000-0000A5020000}"/>
    <cellStyle name="Normal 4 3 3 11 6" xfId="21908" xr:uid="{00000000-0005-0000-0000-0000A5020000}"/>
    <cellStyle name="Normal 4 3 3 11 7" xfId="4891" xr:uid="{00000000-0005-0000-0000-0000D5040000}"/>
    <cellStyle name="Normal 4 3 3 11 8" xfId="31509" xr:uid="{36F8A868-4456-4063-A4CD-5A220980102C}"/>
    <cellStyle name="Normal 4 3 3 12" xfId="1087" xr:uid="{00000000-0005-0000-0000-000014040000}"/>
    <cellStyle name="Normal 4 3 3 12 2" xfId="1990" xr:uid="{00000000-0005-0000-0000-000015040000}"/>
    <cellStyle name="Normal 4 3 3 12 2 2" xfId="3811" xr:uid="{00000000-0005-0000-0000-000015040000}"/>
    <cellStyle name="Normal 4 3 3 12 2 2 2" xfId="12188" xr:uid="{00000000-0005-0000-0000-000015040000}"/>
    <cellStyle name="Normal 4 3 3 12 2 2 2 2" xfId="20486" xr:uid="{00000000-0005-0000-0000-000015040000}"/>
    <cellStyle name="Normal 4 3 3 12 2 2 3" xfId="16259" xr:uid="{00000000-0005-0000-0000-000015040000}"/>
    <cellStyle name="Normal 4 3 3 12 2 2 4" xfId="29418" xr:uid="{00000000-0005-0000-0000-0000A6020000}"/>
    <cellStyle name="Normal 4 3 3 12 2 2 5" xfId="7962" xr:uid="{00000000-0005-0000-0000-000015040000}"/>
    <cellStyle name="Normal 4 3 3 12 2 2 6" xfId="34337" xr:uid="{FFE6C8F0-F8B4-4F89-AD0F-71393890C152}"/>
    <cellStyle name="Normal 4 3 3 12 2 3" xfId="10370" xr:uid="{00000000-0005-0000-0000-000015040000}"/>
    <cellStyle name="Normal 4 3 3 12 2 3 2" xfId="18668" xr:uid="{00000000-0005-0000-0000-000015040000}"/>
    <cellStyle name="Normal 4 3 3 12 2 4" xfId="14246" xr:uid="{00000000-0005-0000-0000-0000D8040000}"/>
    <cellStyle name="Normal 4 3 3 12 2 5" xfId="24417" xr:uid="{00000000-0005-0000-0000-0000A6020000}"/>
    <cellStyle name="Normal 4 3 3 12 2 6" xfId="5947" xr:uid="{00000000-0005-0000-0000-0000D8040000}"/>
    <cellStyle name="Normal 4 3 3 12 2 7" xfId="32520" xr:uid="{836C8EAC-D63E-4368-880F-FCEF7CB10DFA}"/>
    <cellStyle name="Normal 4 3 3 12 3" xfId="2916" xr:uid="{00000000-0005-0000-0000-000014040000}"/>
    <cellStyle name="Normal 4 3 3 12 3 2" xfId="11293" xr:uid="{00000000-0005-0000-0000-000014040000}"/>
    <cellStyle name="Normal 4 3 3 12 3 2 2" xfId="19591" xr:uid="{00000000-0005-0000-0000-000014040000}"/>
    <cellStyle name="Normal 4 3 3 12 3 2 3" xfId="28173" xr:uid="{00000000-0005-0000-0000-0000A6020000}"/>
    <cellStyle name="Normal 4 3 3 12 3 3" xfId="15437" xr:uid="{00000000-0005-0000-0000-000014040000}"/>
    <cellStyle name="Normal 4 3 3 12 3 4" xfId="23224" xr:uid="{00000000-0005-0000-0000-0000A6020000}"/>
    <cellStyle name="Normal 4 3 3 12 3 5" xfId="7139" xr:uid="{00000000-0005-0000-0000-000014040000}"/>
    <cellStyle name="Normal 4 3 3 12 3 6" xfId="33442" xr:uid="{F764636E-45A9-4A22-BC34-70785A7601ED}"/>
    <cellStyle name="Normal 4 3 3 12 4" xfId="9476" xr:uid="{00000000-0005-0000-0000-000014040000}"/>
    <cellStyle name="Normal 4 3 3 12 4 2" xfId="17774" xr:uid="{00000000-0005-0000-0000-000014040000}"/>
    <cellStyle name="Normal 4 3 3 12 4 2 2" xfId="30603" xr:uid="{00000000-0005-0000-0000-0000A6020000}"/>
    <cellStyle name="Normal 4 3 3 12 4 3" xfId="25602" xr:uid="{00000000-0005-0000-0000-0000A6020000}"/>
    <cellStyle name="Normal 4 3 3 12 5" xfId="13334" xr:uid="{00000000-0005-0000-0000-0000D7040000}"/>
    <cellStyle name="Normal 4 3 3 12 5 2" xfId="26888" xr:uid="{00000000-0005-0000-0000-0000A6020000}"/>
    <cellStyle name="Normal 4 3 3 12 6" xfId="21980" xr:uid="{00000000-0005-0000-0000-0000A6020000}"/>
    <cellStyle name="Normal 4 3 3 12 7" xfId="4964" xr:uid="{00000000-0005-0000-0000-0000D7040000}"/>
    <cellStyle name="Normal 4 3 3 12 8" xfId="31581" xr:uid="{8602E25E-1322-48A3-9E25-72E209325C87}"/>
    <cellStyle name="Normal 4 3 3 13" xfId="1228" xr:uid="{00000000-0005-0000-0000-000016040000}"/>
    <cellStyle name="Normal 4 3 3 13 2" xfId="3056" xr:uid="{00000000-0005-0000-0000-000016040000}"/>
    <cellStyle name="Normal 4 3 3 13 2 2" xfId="11433" xr:uid="{00000000-0005-0000-0000-000016040000}"/>
    <cellStyle name="Normal 4 3 3 13 2 2 2" xfId="19731" xr:uid="{00000000-0005-0000-0000-000016040000}"/>
    <cellStyle name="Normal 4 3 3 13 2 2 3" xfId="28668" xr:uid="{00000000-0005-0000-0000-0000A3020000}"/>
    <cellStyle name="Normal 4 3 3 13 2 3" xfId="15505" xr:uid="{00000000-0005-0000-0000-000016040000}"/>
    <cellStyle name="Normal 4 3 3 13 2 4" xfId="23668" xr:uid="{00000000-0005-0000-0000-0000A3020000}"/>
    <cellStyle name="Normal 4 3 3 13 2 5" xfId="7208" xr:uid="{00000000-0005-0000-0000-000016040000}"/>
    <cellStyle name="Normal 4 3 3 13 2 6" xfId="33582" xr:uid="{A2F0F736-E6BC-45C7-AA58-9EBFE53F6511}"/>
    <cellStyle name="Normal 4 3 3 13 3" xfId="9616" xr:uid="{00000000-0005-0000-0000-000016040000}"/>
    <cellStyle name="Normal 4 3 3 13 3 2" xfId="17914" xr:uid="{00000000-0005-0000-0000-000016040000}"/>
    <cellStyle name="Normal 4 3 3 13 3 2 2" xfId="27405" xr:uid="{00000000-0005-0000-0000-0000A3020000}"/>
    <cellStyle name="Normal 4 3 3 13 3 3" xfId="22474" xr:uid="{00000000-0005-0000-0000-0000A3020000}"/>
    <cellStyle name="Normal 4 3 3 13 4" xfId="13407" xr:uid="{00000000-0005-0000-0000-0000D9040000}"/>
    <cellStyle name="Normal 4 3 3 13 4 2" xfId="29854" xr:uid="{00000000-0005-0000-0000-0000A3020000}"/>
    <cellStyle name="Normal 4 3 3 13 4 3" xfId="24853" xr:uid="{00000000-0005-0000-0000-0000A3020000}"/>
    <cellStyle name="Normal 4 3 3 13 5" xfId="26119" xr:uid="{00000000-0005-0000-0000-0000A3020000}"/>
    <cellStyle name="Normal 4 3 3 13 6" xfId="21229" xr:uid="{00000000-0005-0000-0000-0000A3020000}"/>
    <cellStyle name="Normal 4 3 3 13 7" xfId="5037" xr:uid="{00000000-0005-0000-0000-0000D9040000}"/>
    <cellStyle name="Normal 4 3 3 13 8" xfId="31766" xr:uid="{164EED3F-31F0-4B78-9126-F2D93AE84F89}"/>
    <cellStyle name="Normal 4 3 3 14" xfId="2143" xr:uid="{00000000-0005-0000-0000-00000F040000}"/>
    <cellStyle name="Normal 4 3 3 14 2" xfId="10520" xr:uid="{00000000-0005-0000-0000-00000F040000}"/>
    <cellStyle name="Normal 4 3 3 14 2 2" xfId="18818" xr:uid="{00000000-0005-0000-0000-00000F040000}"/>
    <cellStyle name="Normal 4 3 3 14 2 3" xfId="28338" xr:uid="{00000000-0005-0000-0000-00000B010000}"/>
    <cellStyle name="Normal 4 3 3 14 3" xfId="13475" xr:uid="{00000000-0005-0000-0000-0000DA040000}"/>
    <cellStyle name="Normal 4 3 3 14 4" xfId="23374" xr:uid="{00000000-0005-0000-0000-00000B010000}"/>
    <cellStyle name="Normal 4 3 3 14 5" xfId="5182" xr:uid="{00000000-0005-0000-0000-0000DA040000}"/>
    <cellStyle name="Normal 4 3 3 14 6" xfId="32669" xr:uid="{5A8D2C75-D27F-471D-8A03-614CA9963518}"/>
    <cellStyle name="Normal 4 3 3 15" xfId="6027" xr:uid="{00000000-0005-0000-0000-00000B010000}"/>
    <cellStyle name="Normal 4 3 3 15 2" xfId="14325" xr:uid="{00000000-0005-0000-0000-00000B010000}"/>
    <cellStyle name="Normal 4 3 3 15 2 2" xfId="27069" xr:uid="{00000000-0005-0000-0000-00000B010000}"/>
    <cellStyle name="Normal 4 3 3 15 3" xfId="22144" xr:uid="{00000000-0005-0000-0000-00000B010000}"/>
    <cellStyle name="Normal 4 3 3 16" xfId="6328" xr:uid="{00000000-0005-0000-0000-00000B010000}"/>
    <cellStyle name="Normal 4 3 3 16 2" xfId="14626" xr:uid="{00000000-0005-0000-0000-00000B010000}"/>
    <cellStyle name="Normal 4 3 3 16 2 2" xfId="29563" xr:uid="{00000000-0005-0000-0000-00000B010000}"/>
    <cellStyle name="Normal 4 3 3 16 3" xfId="24562" xr:uid="{00000000-0005-0000-0000-00000B010000}"/>
    <cellStyle name="Normal 4 3 3 17" xfId="8108" xr:uid="{00000000-0005-0000-0000-00000B010000}"/>
    <cellStyle name="Normal 4 3 3 17 2" xfId="16405" xr:uid="{00000000-0005-0000-0000-00000B010000}"/>
    <cellStyle name="Normal 4 3 3 17 3" xfId="25783" xr:uid="{00000000-0005-0000-0000-00000B010000}"/>
    <cellStyle name="Normal 4 3 3 18" xfId="8409" xr:uid="{00000000-0005-0000-0000-00000B010000}"/>
    <cellStyle name="Normal 4 3 3 18 2" xfId="16706" xr:uid="{00000000-0005-0000-0000-00000B010000}"/>
    <cellStyle name="Normal 4 3 3 19" xfId="8722" xr:uid="{00000000-0005-0000-0000-00000F040000}"/>
    <cellStyle name="Normal 4 3 3 19 2" xfId="17020" xr:uid="{00000000-0005-0000-0000-00000F040000}"/>
    <cellStyle name="Normal 4 3 3 2" xfId="371" xr:uid="{00000000-0005-0000-0000-000017040000}"/>
    <cellStyle name="Normal 4 3 3 2 10" xfId="1048" xr:uid="{00000000-0005-0000-0000-000018040000}"/>
    <cellStyle name="Normal 4 3 3 2 10 2" xfId="1952" xr:uid="{00000000-0005-0000-0000-000019040000}"/>
    <cellStyle name="Normal 4 3 3 2 10 2 2" xfId="3775" xr:uid="{00000000-0005-0000-0000-000019040000}"/>
    <cellStyle name="Normal 4 3 3 2 10 2 2 2" xfId="20450" xr:uid="{00000000-0005-0000-0000-000019040000}"/>
    <cellStyle name="Normal 4 3 3 2 10 2 2 3" xfId="29382" xr:uid="{00000000-0005-0000-0000-0000A8020000}"/>
    <cellStyle name="Normal 4 3 3 2 10 2 2 4" xfId="12152" xr:uid="{00000000-0005-0000-0000-000019040000}"/>
    <cellStyle name="Normal 4 3 3 2 10 2 2 5" xfId="34301" xr:uid="{E62BC246-3F72-4212-97CE-9237C9D86DD2}"/>
    <cellStyle name="Normal 4 3 3 2 10 2 3" xfId="10334" xr:uid="{00000000-0005-0000-0000-000019040000}"/>
    <cellStyle name="Normal 4 3 3 2 10 2 3 2" xfId="18632" xr:uid="{00000000-0005-0000-0000-000019040000}"/>
    <cellStyle name="Normal 4 3 3 2 10 2 4" xfId="16223" xr:uid="{00000000-0005-0000-0000-000019040000}"/>
    <cellStyle name="Normal 4 3 3 2 10 2 5" xfId="24381" xr:uid="{00000000-0005-0000-0000-0000A8020000}"/>
    <cellStyle name="Normal 4 3 3 2 10 2 6" xfId="7926" xr:uid="{00000000-0005-0000-0000-000019040000}"/>
    <cellStyle name="Normal 4 3 3 2 10 2 7" xfId="32484" xr:uid="{41DF3918-E61E-4E24-AAD3-8BC191973A4B}"/>
    <cellStyle name="Normal 4 3 3 2 10 3" xfId="2880" xr:uid="{00000000-0005-0000-0000-000018040000}"/>
    <cellStyle name="Normal 4 3 3 2 10 3 2" xfId="11257" xr:uid="{00000000-0005-0000-0000-000018040000}"/>
    <cellStyle name="Normal 4 3 3 2 10 3 2 2" xfId="19555" xr:uid="{00000000-0005-0000-0000-000018040000}"/>
    <cellStyle name="Normal 4 3 3 2 10 3 2 3" xfId="28137" xr:uid="{00000000-0005-0000-0000-0000A8020000}"/>
    <cellStyle name="Normal 4 3 3 2 10 3 3" xfId="15401" xr:uid="{00000000-0005-0000-0000-000018040000}"/>
    <cellStyle name="Normal 4 3 3 2 10 3 4" xfId="23188" xr:uid="{00000000-0005-0000-0000-0000A8020000}"/>
    <cellStyle name="Normal 4 3 3 2 10 3 5" xfId="7103" xr:uid="{00000000-0005-0000-0000-000018040000}"/>
    <cellStyle name="Normal 4 3 3 2 10 3 6" xfId="33406" xr:uid="{2FAE8EAE-49F0-4B3E-BE07-CE68F544AC39}"/>
    <cellStyle name="Normal 4 3 3 2 10 4" xfId="9440" xr:uid="{00000000-0005-0000-0000-000018040000}"/>
    <cellStyle name="Normal 4 3 3 2 10 4 2" xfId="17738" xr:uid="{00000000-0005-0000-0000-000018040000}"/>
    <cellStyle name="Normal 4 3 3 2 10 4 2 2" xfId="30567" xr:uid="{00000000-0005-0000-0000-0000A8020000}"/>
    <cellStyle name="Normal 4 3 3 2 10 4 3" xfId="25566" xr:uid="{00000000-0005-0000-0000-0000A8020000}"/>
    <cellStyle name="Normal 4 3 3 2 10 5" xfId="14210" xr:uid="{00000000-0005-0000-0000-0000DC040000}"/>
    <cellStyle name="Normal 4 3 3 2 10 5 2" xfId="26852" xr:uid="{00000000-0005-0000-0000-0000A8020000}"/>
    <cellStyle name="Normal 4 3 3 2 10 6" xfId="21944" xr:uid="{00000000-0005-0000-0000-0000A8020000}"/>
    <cellStyle name="Normal 4 3 3 2 10 7" xfId="5911" xr:uid="{00000000-0005-0000-0000-0000DC040000}"/>
    <cellStyle name="Normal 4 3 3 2 10 8" xfId="31545" xr:uid="{9B0CABE9-7764-4BD7-ADA2-F9F586C98A4E}"/>
    <cellStyle name="Normal 4 3 3 2 11" xfId="1123" xr:uid="{00000000-0005-0000-0000-00001A040000}"/>
    <cellStyle name="Normal 4 3 3 2 11 2" xfId="2026" xr:uid="{00000000-0005-0000-0000-00001B040000}"/>
    <cellStyle name="Normal 4 3 3 2 11 2 2" xfId="3847" xr:uid="{00000000-0005-0000-0000-00001B040000}"/>
    <cellStyle name="Normal 4 3 3 2 11 2 2 2" xfId="20522" xr:uid="{00000000-0005-0000-0000-00001B040000}"/>
    <cellStyle name="Normal 4 3 3 2 11 2 2 3" xfId="29454" xr:uid="{00000000-0005-0000-0000-0000A9020000}"/>
    <cellStyle name="Normal 4 3 3 2 11 2 2 4" xfId="12224" xr:uid="{00000000-0005-0000-0000-00001B040000}"/>
    <cellStyle name="Normal 4 3 3 2 11 2 2 5" xfId="34373" xr:uid="{168ECC84-E74D-4B38-89C7-B4A819032E1C}"/>
    <cellStyle name="Normal 4 3 3 2 11 2 3" xfId="10406" xr:uid="{00000000-0005-0000-0000-00001B040000}"/>
    <cellStyle name="Normal 4 3 3 2 11 2 3 2" xfId="18704" xr:uid="{00000000-0005-0000-0000-00001B040000}"/>
    <cellStyle name="Normal 4 3 3 2 11 2 4" xfId="16295" xr:uid="{00000000-0005-0000-0000-00001B040000}"/>
    <cellStyle name="Normal 4 3 3 2 11 2 5" xfId="24453" xr:uid="{00000000-0005-0000-0000-0000A9020000}"/>
    <cellStyle name="Normal 4 3 3 2 11 2 6" xfId="7998" xr:uid="{00000000-0005-0000-0000-00001B040000}"/>
    <cellStyle name="Normal 4 3 3 2 11 2 7" xfId="32556" xr:uid="{D7A9B9EB-4579-4537-8A87-4D80F800DED5}"/>
    <cellStyle name="Normal 4 3 3 2 11 3" xfId="2952" xr:uid="{00000000-0005-0000-0000-00001A040000}"/>
    <cellStyle name="Normal 4 3 3 2 11 3 2" xfId="11329" xr:uid="{00000000-0005-0000-0000-00001A040000}"/>
    <cellStyle name="Normal 4 3 3 2 11 3 2 2" xfId="19627" xr:uid="{00000000-0005-0000-0000-00001A040000}"/>
    <cellStyle name="Normal 4 3 3 2 11 3 2 3" xfId="28209" xr:uid="{00000000-0005-0000-0000-0000A9020000}"/>
    <cellStyle name="Normal 4 3 3 2 11 3 3" xfId="15473" xr:uid="{00000000-0005-0000-0000-00001A040000}"/>
    <cellStyle name="Normal 4 3 3 2 11 3 4" xfId="23260" xr:uid="{00000000-0005-0000-0000-0000A9020000}"/>
    <cellStyle name="Normal 4 3 3 2 11 3 5" xfId="7175" xr:uid="{00000000-0005-0000-0000-00001A040000}"/>
    <cellStyle name="Normal 4 3 3 2 11 3 6" xfId="33478" xr:uid="{DB0D8889-18C2-42F9-BCCA-6C0D201BCB0C}"/>
    <cellStyle name="Normal 4 3 3 2 11 4" xfId="9512" xr:uid="{00000000-0005-0000-0000-00001A040000}"/>
    <cellStyle name="Normal 4 3 3 2 11 4 2" xfId="17810" xr:uid="{00000000-0005-0000-0000-00001A040000}"/>
    <cellStyle name="Normal 4 3 3 2 11 4 2 2" xfId="30639" xr:uid="{00000000-0005-0000-0000-0000A9020000}"/>
    <cellStyle name="Normal 4 3 3 2 11 4 3" xfId="25638" xr:uid="{00000000-0005-0000-0000-0000A9020000}"/>
    <cellStyle name="Normal 4 3 3 2 11 5" xfId="14282" xr:uid="{00000000-0005-0000-0000-0000DD040000}"/>
    <cellStyle name="Normal 4 3 3 2 11 5 2" xfId="26924" xr:uid="{00000000-0005-0000-0000-0000A9020000}"/>
    <cellStyle name="Normal 4 3 3 2 11 6" xfId="22016" xr:uid="{00000000-0005-0000-0000-0000A9020000}"/>
    <cellStyle name="Normal 4 3 3 2 11 7" xfId="5983" xr:uid="{00000000-0005-0000-0000-0000DD040000}"/>
    <cellStyle name="Normal 4 3 3 2 11 8" xfId="31617" xr:uid="{1AE642EF-8AE2-4D9F-98C4-E65A7ECE2537}"/>
    <cellStyle name="Normal 4 3 3 2 12" xfId="1285" xr:uid="{00000000-0005-0000-0000-00001C040000}"/>
    <cellStyle name="Normal 4 3 3 2 12 2" xfId="3112" xr:uid="{00000000-0005-0000-0000-00001C040000}"/>
    <cellStyle name="Normal 4 3 3 2 12 2 2" xfId="11489" xr:uid="{00000000-0005-0000-0000-00001C040000}"/>
    <cellStyle name="Normal 4 3 3 2 12 2 2 2" xfId="19787" xr:uid="{00000000-0005-0000-0000-00001C040000}"/>
    <cellStyle name="Normal 4 3 3 2 12 2 2 3" xfId="28723" xr:uid="{00000000-0005-0000-0000-0000A7020000}"/>
    <cellStyle name="Normal 4 3 3 2 12 2 3" xfId="15561" xr:uid="{00000000-0005-0000-0000-00001C040000}"/>
    <cellStyle name="Normal 4 3 3 2 12 2 4" xfId="23722" xr:uid="{00000000-0005-0000-0000-0000A7020000}"/>
    <cellStyle name="Normal 4 3 3 2 12 2 5" xfId="7264" xr:uid="{00000000-0005-0000-0000-00001C040000}"/>
    <cellStyle name="Normal 4 3 3 2 12 2 6" xfId="33638" xr:uid="{EB83BA72-4286-46BA-AD03-3736EBB7D9D3}"/>
    <cellStyle name="Normal 4 3 3 2 12 3" xfId="9672" xr:uid="{00000000-0005-0000-0000-00001C040000}"/>
    <cellStyle name="Normal 4 3 3 2 12 3 2" xfId="17970" xr:uid="{00000000-0005-0000-0000-00001C040000}"/>
    <cellStyle name="Normal 4 3 3 2 12 3 2 2" xfId="27477" xr:uid="{00000000-0005-0000-0000-0000A7020000}"/>
    <cellStyle name="Normal 4 3 3 2 12 3 3" xfId="22529" xr:uid="{00000000-0005-0000-0000-0000A7020000}"/>
    <cellStyle name="Normal 4 3 3 2 12 4" xfId="13547" xr:uid="{00000000-0005-0000-0000-0000DE040000}"/>
    <cellStyle name="Normal 4 3 3 2 12 4 2" xfId="29908" xr:uid="{00000000-0005-0000-0000-0000A7020000}"/>
    <cellStyle name="Normal 4 3 3 2 12 4 3" xfId="24907" xr:uid="{00000000-0005-0000-0000-0000A7020000}"/>
    <cellStyle name="Normal 4 3 3 2 12 5" xfId="26191" xr:uid="{00000000-0005-0000-0000-0000A7020000}"/>
    <cellStyle name="Normal 4 3 3 2 12 6" xfId="21284" xr:uid="{00000000-0005-0000-0000-0000A7020000}"/>
    <cellStyle name="Normal 4 3 3 2 12 7" xfId="5248" xr:uid="{00000000-0005-0000-0000-0000DE040000}"/>
    <cellStyle name="Normal 4 3 3 2 12 8" xfId="31822" xr:uid="{80527696-FF81-40B1-A6C4-AFC1F45F7258}"/>
    <cellStyle name="Normal 4 3 3 2 13" xfId="2216" xr:uid="{00000000-0005-0000-0000-000017040000}"/>
    <cellStyle name="Normal 4 3 3 2 13 2" xfId="10593" xr:uid="{00000000-0005-0000-0000-000017040000}"/>
    <cellStyle name="Normal 4 3 3 2 13 2 2" xfId="18891" xr:uid="{00000000-0005-0000-0000-000017040000}"/>
    <cellStyle name="Normal 4 3 3 2 13 2 3" xfId="28374" xr:uid="{00000000-0005-0000-0000-00000C010000}"/>
    <cellStyle name="Normal 4 3 3 2 13 3" xfId="14361" xr:uid="{00000000-0005-0000-0000-00000C010000}"/>
    <cellStyle name="Normal 4 3 3 2 13 4" xfId="23410" xr:uid="{00000000-0005-0000-0000-00000C010000}"/>
    <cellStyle name="Normal 4 3 3 2 13 5" xfId="6063" xr:uid="{00000000-0005-0000-0000-00000C010000}"/>
    <cellStyle name="Normal 4 3 3 2 13 6" xfId="32742" xr:uid="{15FFB37F-61A3-4FFB-8FF0-694F8ABAD187}"/>
    <cellStyle name="Normal 4 3 3 2 14" xfId="6364" xr:uid="{00000000-0005-0000-0000-00000C010000}"/>
    <cellStyle name="Normal 4 3 3 2 14 2" xfId="14662" xr:uid="{00000000-0005-0000-0000-00000C010000}"/>
    <cellStyle name="Normal 4 3 3 2 14 2 2" xfId="27105" xr:uid="{00000000-0005-0000-0000-00000C010000}"/>
    <cellStyle name="Normal 4 3 3 2 14 3" xfId="22180" xr:uid="{00000000-0005-0000-0000-00000C010000}"/>
    <cellStyle name="Normal 4 3 3 2 15" xfId="8144" xr:uid="{00000000-0005-0000-0000-00000C010000}"/>
    <cellStyle name="Normal 4 3 3 2 15 2" xfId="16441" xr:uid="{00000000-0005-0000-0000-00000C010000}"/>
    <cellStyle name="Normal 4 3 3 2 15 2 2" xfId="29599" xr:uid="{00000000-0005-0000-0000-00000C010000}"/>
    <cellStyle name="Normal 4 3 3 2 15 3" xfId="24598" xr:uid="{00000000-0005-0000-0000-00000C010000}"/>
    <cellStyle name="Normal 4 3 3 2 16" xfId="8445" xr:uid="{00000000-0005-0000-0000-00000C010000}"/>
    <cellStyle name="Normal 4 3 3 2 16 2" xfId="16742" xr:uid="{00000000-0005-0000-0000-00000C010000}"/>
    <cellStyle name="Normal 4 3 3 2 16 3" xfId="25819" xr:uid="{00000000-0005-0000-0000-00000C010000}"/>
    <cellStyle name="Normal 4 3 3 2 17" xfId="8778" xr:uid="{00000000-0005-0000-0000-000017040000}"/>
    <cellStyle name="Normal 4 3 3 2 17 2" xfId="17076" xr:uid="{00000000-0005-0000-0000-000017040000}"/>
    <cellStyle name="Normal 4 3 3 2 18" xfId="12375" xr:uid="{00000000-0005-0000-0000-00000C010000}"/>
    <cellStyle name="Normal 4 3 3 2 18 2" xfId="20673" xr:uid="{00000000-0005-0000-0000-00000C010000}"/>
    <cellStyle name="Normal 4 3 3 2 19" xfId="12783" xr:uid="{00000000-0005-0000-0000-0000DB040000}"/>
    <cellStyle name="Normal 4 3 3 2 2" xfId="447" xr:uid="{00000000-0005-0000-0000-00001D040000}"/>
    <cellStyle name="Normal 4 3 3 2 2 10" xfId="21042" xr:uid="{00000000-0005-0000-0000-00000D010000}"/>
    <cellStyle name="Normal 4 3 3 2 2 11" xfId="4718" xr:uid="{00000000-0005-0000-0000-0000DF040000}"/>
    <cellStyle name="Normal 4 3 3 2 2 12" xfId="30958" xr:uid="{E7D77E10-471F-452F-B021-51F42FD68BDF}"/>
    <cellStyle name="Normal 4 3 3 2 2 2" xfId="1195" xr:uid="{00000000-0005-0000-0000-00001E040000}"/>
    <cellStyle name="Normal 4 3 3 2 2 2 10" xfId="5320" xr:uid="{00000000-0005-0000-0000-0000E0040000}"/>
    <cellStyle name="Normal 4 3 3 2 2 2 11" xfId="31688" xr:uid="{61554949-C2B9-4B90-B4B3-4A1B78D1A2A0}"/>
    <cellStyle name="Normal 4 3 3 2 2 2 2" xfId="2098" xr:uid="{00000000-0005-0000-0000-00001F040000}"/>
    <cellStyle name="Normal 4 3 3 2 2 2 2 2" xfId="3919" xr:uid="{00000000-0005-0000-0000-00001F040000}"/>
    <cellStyle name="Normal 4 3 3 2 2 2 2 2 2" xfId="12296" xr:uid="{00000000-0005-0000-0000-00001F040000}"/>
    <cellStyle name="Normal 4 3 3 2 2 2 2 2 2 2" xfId="20594" xr:uid="{00000000-0005-0000-0000-00001F040000}"/>
    <cellStyle name="Normal 4 3 3 2 2 2 2 2 2 3" xfId="29526" xr:uid="{00000000-0005-0000-0000-0000AB020000}"/>
    <cellStyle name="Normal 4 3 3 2 2 2 2 2 3" xfId="16367" xr:uid="{00000000-0005-0000-0000-00001F040000}"/>
    <cellStyle name="Normal 4 3 3 2 2 2 2 2 4" xfId="24525" xr:uid="{00000000-0005-0000-0000-0000AB020000}"/>
    <cellStyle name="Normal 4 3 3 2 2 2 2 2 5" xfId="8070" xr:uid="{00000000-0005-0000-0000-00001F040000}"/>
    <cellStyle name="Normal 4 3 3 2 2 2 2 2 6" xfId="34445" xr:uid="{8349C7CE-0D12-41A2-ADDD-49D86C9130D5}"/>
    <cellStyle name="Normal 4 3 3 2 2 2 2 3" xfId="10478" xr:uid="{00000000-0005-0000-0000-00001F040000}"/>
    <cellStyle name="Normal 4 3 3 2 2 2 2 3 2" xfId="18776" xr:uid="{00000000-0005-0000-0000-00001F040000}"/>
    <cellStyle name="Normal 4 3 3 2 2 2 2 3 2 2" xfId="28281" xr:uid="{00000000-0005-0000-0000-0000AB020000}"/>
    <cellStyle name="Normal 4 3 3 2 2 2 2 3 3" xfId="23332" xr:uid="{00000000-0005-0000-0000-0000AB020000}"/>
    <cellStyle name="Normal 4 3 3 2 2 2 2 4" xfId="14577" xr:uid="{00000000-0005-0000-0000-00000E010000}"/>
    <cellStyle name="Normal 4 3 3 2 2 2 2 4 2" xfId="30711" xr:uid="{00000000-0005-0000-0000-0000AB020000}"/>
    <cellStyle name="Normal 4 3 3 2 2 2 2 4 3" xfId="25710" xr:uid="{00000000-0005-0000-0000-0000AB020000}"/>
    <cellStyle name="Normal 4 3 3 2 2 2 2 5" xfId="26996" xr:uid="{00000000-0005-0000-0000-0000AB020000}"/>
    <cellStyle name="Normal 4 3 3 2 2 2 2 6" xfId="22088" xr:uid="{00000000-0005-0000-0000-0000AB020000}"/>
    <cellStyle name="Normal 4 3 3 2 2 2 2 7" xfId="6279" xr:uid="{00000000-0005-0000-0000-00000E010000}"/>
    <cellStyle name="Normal 4 3 3 2 2 2 2 8" xfId="32627" xr:uid="{5FDEDA53-A045-4E14-9885-EDAD852F3872}"/>
    <cellStyle name="Normal 4 3 3 2 2 2 3" xfId="3024" xr:uid="{00000000-0005-0000-0000-00001E040000}"/>
    <cellStyle name="Normal 4 3 3 2 2 2 3 2" xfId="11401" xr:uid="{00000000-0005-0000-0000-00001E040000}"/>
    <cellStyle name="Normal 4 3 3 2 2 2 3 2 2" xfId="19699" xr:uid="{00000000-0005-0000-0000-00001E040000}"/>
    <cellStyle name="Normal 4 3 3 2 2 2 3 2 3" xfId="28590" xr:uid="{00000000-0005-0000-0000-00000E010000}"/>
    <cellStyle name="Normal 4 3 3 2 2 2 3 3" xfId="14878" xr:uid="{00000000-0005-0000-0000-00000E010000}"/>
    <cellStyle name="Normal 4 3 3 2 2 2 3 4" xfId="23626" xr:uid="{00000000-0005-0000-0000-00000E010000}"/>
    <cellStyle name="Normal 4 3 3 2 2 2 3 5" xfId="6580" xr:uid="{00000000-0005-0000-0000-00000E010000}"/>
    <cellStyle name="Normal 4 3 3 2 2 2 3 6" xfId="33550" xr:uid="{49315815-F738-423C-9384-5A4C4D26E161}"/>
    <cellStyle name="Normal 4 3 3 2 2 2 4" xfId="8360" xr:uid="{00000000-0005-0000-0000-00000E010000}"/>
    <cellStyle name="Normal 4 3 3 2 2 2 4 2" xfId="16657" xr:uid="{00000000-0005-0000-0000-00000E010000}"/>
    <cellStyle name="Normal 4 3 3 2 2 2 4 2 2" xfId="27321" xr:uid="{00000000-0005-0000-0000-00000E010000}"/>
    <cellStyle name="Normal 4 3 3 2 2 2 4 3" xfId="22396" xr:uid="{00000000-0005-0000-0000-00000E010000}"/>
    <cellStyle name="Normal 4 3 3 2 2 2 5" xfId="8661" xr:uid="{00000000-0005-0000-0000-00000E010000}"/>
    <cellStyle name="Normal 4 3 3 2 2 2 5 2" xfId="16958" xr:uid="{00000000-0005-0000-0000-00000E010000}"/>
    <cellStyle name="Normal 4 3 3 2 2 2 5 2 2" xfId="29815" xr:uid="{00000000-0005-0000-0000-00000E010000}"/>
    <cellStyle name="Normal 4 3 3 2 2 2 5 3" xfId="24814" xr:uid="{00000000-0005-0000-0000-00000E010000}"/>
    <cellStyle name="Normal 4 3 3 2 2 2 6" xfId="9584" xr:uid="{00000000-0005-0000-0000-00001E040000}"/>
    <cellStyle name="Normal 4 3 3 2 2 2 6 2" xfId="17882" xr:uid="{00000000-0005-0000-0000-00001E040000}"/>
    <cellStyle name="Normal 4 3 3 2 2 2 6 3" xfId="26035" xr:uid="{00000000-0005-0000-0000-00000E010000}"/>
    <cellStyle name="Normal 4 3 3 2 2 2 7" xfId="12591" xr:uid="{00000000-0005-0000-0000-00000E010000}"/>
    <cellStyle name="Normal 4 3 3 2 2 2 7 2" xfId="20889" xr:uid="{00000000-0005-0000-0000-00000E010000}"/>
    <cellStyle name="Normal 4 3 3 2 2 2 8" xfId="13619" xr:uid="{00000000-0005-0000-0000-0000E0040000}"/>
    <cellStyle name="Normal 4 3 3 2 2 2 9" xfId="21186" xr:uid="{00000000-0005-0000-0000-00000E010000}"/>
    <cellStyle name="Normal 4 3 3 2 2 3" xfId="1358" xr:uid="{00000000-0005-0000-0000-000020040000}"/>
    <cellStyle name="Normal 4 3 3 2 2 3 2" xfId="3184" xr:uid="{00000000-0005-0000-0000-000020040000}"/>
    <cellStyle name="Normal 4 3 3 2 2 3 2 2" xfId="11561" xr:uid="{00000000-0005-0000-0000-000020040000}"/>
    <cellStyle name="Normal 4 3 3 2 2 3 2 2 2" xfId="19859" xr:uid="{00000000-0005-0000-0000-000020040000}"/>
    <cellStyle name="Normal 4 3 3 2 2 3 2 2 3" xfId="28795" xr:uid="{00000000-0005-0000-0000-0000AA020000}"/>
    <cellStyle name="Normal 4 3 3 2 2 3 2 3" xfId="15633" xr:uid="{00000000-0005-0000-0000-000020040000}"/>
    <cellStyle name="Normal 4 3 3 2 2 3 2 4" xfId="23794" xr:uid="{00000000-0005-0000-0000-0000AA020000}"/>
    <cellStyle name="Normal 4 3 3 2 2 3 2 5" xfId="7336" xr:uid="{00000000-0005-0000-0000-000020040000}"/>
    <cellStyle name="Normal 4 3 3 2 2 3 2 6" xfId="33710" xr:uid="{21D1D617-FDDD-4A5F-A0F6-D75D2476F514}"/>
    <cellStyle name="Normal 4 3 3 2 2 3 3" xfId="9744" xr:uid="{00000000-0005-0000-0000-000020040000}"/>
    <cellStyle name="Normal 4 3 3 2 2 3 3 2" xfId="18042" xr:uid="{00000000-0005-0000-0000-000020040000}"/>
    <cellStyle name="Normal 4 3 3 2 2 3 3 2 2" xfId="27550" xr:uid="{00000000-0005-0000-0000-0000AA020000}"/>
    <cellStyle name="Normal 4 3 3 2 2 3 3 3" xfId="22601" xr:uid="{00000000-0005-0000-0000-0000AA020000}"/>
    <cellStyle name="Normal 4 3 3 2 2 3 4" xfId="14433" xr:uid="{00000000-0005-0000-0000-00000D010000}"/>
    <cellStyle name="Normal 4 3 3 2 2 3 4 2" xfId="29980" xr:uid="{00000000-0005-0000-0000-0000AA020000}"/>
    <cellStyle name="Normal 4 3 3 2 2 3 4 3" xfId="24979" xr:uid="{00000000-0005-0000-0000-0000AA020000}"/>
    <cellStyle name="Normal 4 3 3 2 2 3 5" xfId="26264" xr:uid="{00000000-0005-0000-0000-0000AA020000}"/>
    <cellStyle name="Normal 4 3 3 2 2 3 6" xfId="21356" xr:uid="{00000000-0005-0000-0000-0000AA020000}"/>
    <cellStyle name="Normal 4 3 3 2 2 3 7" xfId="6135" xr:uid="{00000000-0005-0000-0000-00000D010000}"/>
    <cellStyle name="Normal 4 3 3 2 2 3 8" xfId="31894" xr:uid="{0AC69342-2510-49CB-A4D1-86CCDF732CA7}"/>
    <cellStyle name="Normal 4 3 3 2 2 4" xfId="2288" xr:uid="{00000000-0005-0000-0000-00001D040000}"/>
    <cellStyle name="Normal 4 3 3 2 2 4 2" xfId="10665" xr:uid="{00000000-0005-0000-0000-00001D040000}"/>
    <cellStyle name="Normal 4 3 3 2 2 4 2 2" xfId="18963" xr:uid="{00000000-0005-0000-0000-00001D040000}"/>
    <cellStyle name="Normal 4 3 3 2 2 4 2 3" xfId="28446" xr:uid="{00000000-0005-0000-0000-00000D010000}"/>
    <cellStyle name="Normal 4 3 3 2 2 4 3" xfId="14734" xr:uid="{00000000-0005-0000-0000-00000D010000}"/>
    <cellStyle name="Normal 4 3 3 2 2 4 4" xfId="23482" xr:uid="{00000000-0005-0000-0000-00000D010000}"/>
    <cellStyle name="Normal 4 3 3 2 2 4 5" xfId="6436" xr:uid="{00000000-0005-0000-0000-00000D010000}"/>
    <cellStyle name="Normal 4 3 3 2 2 4 6" xfId="32814" xr:uid="{7045E911-6DAF-4BE1-BDA5-1083551018BE}"/>
    <cellStyle name="Normal 4 3 3 2 2 5" xfId="8216" xr:uid="{00000000-0005-0000-0000-00000D010000}"/>
    <cellStyle name="Normal 4 3 3 2 2 5 2" xfId="16513" xr:uid="{00000000-0005-0000-0000-00000D010000}"/>
    <cellStyle name="Normal 4 3 3 2 2 5 2 2" xfId="27177" xr:uid="{00000000-0005-0000-0000-00000D010000}"/>
    <cellStyle name="Normal 4 3 3 2 2 5 3" xfId="22252" xr:uid="{00000000-0005-0000-0000-00000D010000}"/>
    <cellStyle name="Normal 4 3 3 2 2 6" xfId="8517" xr:uid="{00000000-0005-0000-0000-00000D010000}"/>
    <cellStyle name="Normal 4 3 3 2 2 6 2" xfId="16814" xr:uid="{00000000-0005-0000-0000-00000D010000}"/>
    <cellStyle name="Normal 4 3 3 2 2 6 2 2" xfId="29671" xr:uid="{00000000-0005-0000-0000-00000D010000}"/>
    <cellStyle name="Normal 4 3 3 2 2 6 3" xfId="24670" xr:uid="{00000000-0005-0000-0000-00000D010000}"/>
    <cellStyle name="Normal 4 3 3 2 2 7" xfId="8850" xr:uid="{00000000-0005-0000-0000-00001D040000}"/>
    <cellStyle name="Normal 4 3 3 2 2 7 2" xfId="17148" xr:uid="{00000000-0005-0000-0000-00001D040000}"/>
    <cellStyle name="Normal 4 3 3 2 2 7 3" xfId="25891" xr:uid="{00000000-0005-0000-0000-00000D010000}"/>
    <cellStyle name="Normal 4 3 3 2 2 8" xfId="12447" xr:uid="{00000000-0005-0000-0000-00000D010000}"/>
    <cellStyle name="Normal 4 3 3 2 2 8 2" xfId="20745" xr:uid="{00000000-0005-0000-0000-00000D010000}"/>
    <cellStyle name="Normal 4 3 3 2 2 9" xfId="13223" xr:uid="{00000000-0005-0000-0000-0000DF040000}"/>
    <cellStyle name="Normal 4 3 3 2 20" xfId="20970" xr:uid="{00000000-0005-0000-0000-00000C010000}"/>
    <cellStyle name="Normal 4 3 3 2 21" xfId="4289" xr:uid="{00000000-0005-0000-0000-0000DB040000}"/>
    <cellStyle name="Normal 4 3 3 2 22" xfId="30886" xr:uid="{5E8CFFD7-5BB9-4FCB-B08C-0D22407C4C83}"/>
    <cellStyle name="Normal 4 3 3 2 3" xfId="521" xr:uid="{00000000-0005-0000-0000-000021040000}"/>
    <cellStyle name="Normal 4 3 3 2 3 10" xfId="21114" xr:uid="{00000000-0005-0000-0000-00000F010000}"/>
    <cellStyle name="Normal 4 3 3 2 3 11" xfId="4927" xr:uid="{00000000-0005-0000-0000-0000E1040000}"/>
    <cellStyle name="Normal 4 3 3 2 3 12" xfId="31031" xr:uid="{DBE96662-FB4A-4A4F-92FC-F5F23F369230}"/>
    <cellStyle name="Normal 4 3 3 2 3 2" xfId="1432" xr:uid="{00000000-0005-0000-0000-000022040000}"/>
    <cellStyle name="Normal 4 3 3 2 3 2 2" xfId="3257" xr:uid="{00000000-0005-0000-0000-000022040000}"/>
    <cellStyle name="Normal 4 3 3 2 3 2 2 2" xfId="11634" xr:uid="{00000000-0005-0000-0000-000022040000}"/>
    <cellStyle name="Normal 4 3 3 2 3 2 2 2 2" xfId="19932" xr:uid="{00000000-0005-0000-0000-000022040000}"/>
    <cellStyle name="Normal 4 3 3 2 3 2 2 2 3" xfId="28868" xr:uid="{00000000-0005-0000-0000-0000AC020000}"/>
    <cellStyle name="Normal 4 3 3 2 3 2 2 3" xfId="15706" xr:uid="{00000000-0005-0000-0000-000022040000}"/>
    <cellStyle name="Normal 4 3 3 2 3 2 2 4" xfId="23867" xr:uid="{00000000-0005-0000-0000-0000AC020000}"/>
    <cellStyle name="Normal 4 3 3 2 3 2 2 5" xfId="7409" xr:uid="{00000000-0005-0000-0000-000022040000}"/>
    <cellStyle name="Normal 4 3 3 2 3 2 2 6" xfId="33783" xr:uid="{A7CD5195-EA0B-4C1B-A47F-D4FBAF3647E8}"/>
    <cellStyle name="Normal 4 3 3 2 3 2 3" xfId="9817" xr:uid="{00000000-0005-0000-0000-000022040000}"/>
    <cellStyle name="Normal 4 3 3 2 3 2 3 2" xfId="18115" xr:uid="{00000000-0005-0000-0000-000022040000}"/>
    <cellStyle name="Normal 4 3 3 2 3 2 3 2 2" xfId="27623" xr:uid="{00000000-0005-0000-0000-0000AC020000}"/>
    <cellStyle name="Normal 4 3 3 2 3 2 3 3" xfId="22674" xr:uid="{00000000-0005-0000-0000-0000AC020000}"/>
    <cellStyle name="Normal 4 3 3 2 3 2 4" xfId="13692" xr:uid="{00000000-0005-0000-0000-0000E2040000}"/>
    <cellStyle name="Normal 4 3 3 2 3 2 4 2" xfId="30053" xr:uid="{00000000-0005-0000-0000-0000AC020000}"/>
    <cellStyle name="Normal 4 3 3 2 3 2 4 3" xfId="25052" xr:uid="{00000000-0005-0000-0000-0000AC020000}"/>
    <cellStyle name="Normal 4 3 3 2 3 2 5" xfId="26337" xr:uid="{00000000-0005-0000-0000-0000AC020000}"/>
    <cellStyle name="Normal 4 3 3 2 3 2 6" xfId="21429" xr:uid="{00000000-0005-0000-0000-0000AC020000}"/>
    <cellStyle name="Normal 4 3 3 2 3 2 7" xfId="5393" xr:uid="{00000000-0005-0000-0000-0000E2040000}"/>
    <cellStyle name="Normal 4 3 3 2 3 2 8" xfId="31967" xr:uid="{F54C0F2C-B766-451B-9199-82B8B24BB2AF}"/>
    <cellStyle name="Normal 4 3 3 2 3 3" xfId="2361" xr:uid="{00000000-0005-0000-0000-000021040000}"/>
    <cellStyle name="Normal 4 3 3 2 3 3 2" xfId="10738" xr:uid="{00000000-0005-0000-0000-000021040000}"/>
    <cellStyle name="Normal 4 3 3 2 3 3 2 2" xfId="19036" xr:uid="{00000000-0005-0000-0000-000021040000}"/>
    <cellStyle name="Normal 4 3 3 2 3 3 2 3" xfId="28518" xr:uid="{00000000-0005-0000-0000-00000F010000}"/>
    <cellStyle name="Normal 4 3 3 2 3 3 3" xfId="14505" xr:uid="{00000000-0005-0000-0000-00000F010000}"/>
    <cellStyle name="Normal 4 3 3 2 3 3 4" xfId="23554" xr:uid="{00000000-0005-0000-0000-00000F010000}"/>
    <cellStyle name="Normal 4 3 3 2 3 3 5" xfId="6207" xr:uid="{00000000-0005-0000-0000-00000F010000}"/>
    <cellStyle name="Normal 4 3 3 2 3 3 6" xfId="32887" xr:uid="{09806344-A4C8-4135-8EDE-0DA73C1E67F6}"/>
    <cellStyle name="Normal 4 3 3 2 3 4" xfId="6508" xr:uid="{00000000-0005-0000-0000-00000F010000}"/>
    <cellStyle name="Normal 4 3 3 2 3 4 2" xfId="14806" xr:uid="{00000000-0005-0000-0000-00000F010000}"/>
    <cellStyle name="Normal 4 3 3 2 3 4 2 2" xfId="27249" xr:uid="{00000000-0005-0000-0000-00000F010000}"/>
    <cellStyle name="Normal 4 3 3 2 3 4 3" xfId="22324" xr:uid="{00000000-0005-0000-0000-00000F010000}"/>
    <cellStyle name="Normal 4 3 3 2 3 5" xfId="8288" xr:uid="{00000000-0005-0000-0000-00000F010000}"/>
    <cellStyle name="Normal 4 3 3 2 3 5 2" xfId="16585" xr:uid="{00000000-0005-0000-0000-00000F010000}"/>
    <cellStyle name="Normal 4 3 3 2 3 5 2 2" xfId="29743" xr:uid="{00000000-0005-0000-0000-00000F010000}"/>
    <cellStyle name="Normal 4 3 3 2 3 5 3" xfId="24742" xr:uid="{00000000-0005-0000-0000-00000F010000}"/>
    <cellStyle name="Normal 4 3 3 2 3 6" xfId="8589" xr:uid="{00000000-0005-0000-0000-00000F010000}"/>
    <cellStyle name="Normal 4 3 3 2 3 6 2" xfId="16886" xr:uid="{00000000-0005-0000-0000-00000F010000}"/>
    <cellStyle name="Normal 4 3 3 2 3 6 3" xfId="25963" xr:uid="{00000000-0005-0000-0000-00000F010000}"/>
    <cellStyle name="Normal 4 3 3 2 3 7" xfId="8923" xr:uid="{00000000-0005-0000-0000-000021040000}"/>
    <cellStyle name="Normal 4 3 3 2 3 7 2" xfId="17221" xr:uid="{00000000-0005-0000-0000-000021040000}"/>
    <cellStyle name="Normal 4 3 3 2 3 8" xfId="12519" xr:uid="{00000000-0005-0000-0000-00000F010000}"/>
    <cellStyle name="Normal 4 3 3 2 3 8 2" xfId="20817" xr:uid="{00000000-0005-0000-0000-00000F010000}"/>
    <cellStyle name="Normal 4 3 3 2 3 9" xfId="13297" xr:uid="{00000000-0005-0000-0000-0000E1040000}"/>
    <cellStyle name="Normal 4 3 3 2 4" xfId="600" xr:uid="{00000000-0005-0000-0000-000023040000}"/>
    <cellStyle name="Normal 4 3 3 2 4 2" xfId="1506" xr:uid="{00000000-0005-0000-0000-000024040000}"/>
    <cellStyle name="Normal 4 3 3 2 4 2 2" xfId="3331" xr:uid="{00000000-0005-0000-0000-000024040000}"/>
    <cellStyle name="Normal 4 3 3 2 4 2 2 2" xfId="11708" xr:uid="{00000000-0005-0000-0000-000024040000}"/>
    <cellStyle name="Normal 4 3 3 2 4 2 2 2 2" xfId="20006" xr:uid="{00000000-0005-0000-0000-000024040000}"/>
    <cellStyle name="Normal 4 3 3 2 4 2 2 3" xfId="15780" xr:uid="{00000000-0005-0000-0000-000024040000}"/>
    <cellStyle name="Normal 4 3 3 2 4 2 2 4" xfId="28941" xr:uid="{00000000-0005-0000-0000-0000AD020000}"/>
    <cellStyle name="Normal 4 3 3 2 4 2 2 5" xfId="7483" xr:uid="{00000000-0005-0000-0000-000024040000}"/>
    <cellStyle name="Normal 4 3 3 2 4 2 2 6" xfId="33857" xr:uid="{F5399177-AEA1-4C04-A525-F7BEC9D2A964}"/>
    <cellStyle name="Normal 4 3 3 2 4 2 3" xfId="9891" xr:uid="{00000000-0005-0000-0000-000024040000}"/>
    <cellStyle name="Normal 4 3 3 2 4 2 3 2" xfId="18189" xr:uid="{00000000-0005-0000-0000-000024040000}"/>
    <cellStyle name="Normal 4 3 3 2 4 2 4" xfId="13766" xr:uid="{00000000-0005-0000-0000-0000E4040000}"/>
    <cellStyle name="Normal 4 3 3 2 4 2 5" xfId="23940" xr:uid="{00000000-0005-0000-0000-0000AD020000}"/>
    <cellStyle name="Normal 4 3 3 2 4 2 6" xfId="5467" xr:uid="{00000000-0005-0000-0000-0000E4040000}"/>
    <cellStyle name="Normal 4 3 3 2 4 2 7" xfId="32041" xr:uid="{28ADD713-7996-4001-A240-75D6C78E49D9}"/>
    <cellStyle name="Normal 4 3 3 2 4 3" xfId="2436" xr:uid="{00000000-0005-0000-0000-000023040000}"/>
    <cellStyle name="Normal 4 3 3 2 4 3 2" xfId="10813" xr:uid="{00000000-0005-0000-0000-000023040000}"/>
    <cellStyle name="Normal 4 3 3 2 4 3 2 2" xfId="19111" xr:uid="{00000000-0005-0000-0000-000023040000}"/>
    <cellStyle name="Normal 4 3 3 2 4 3 2 3" xfId="27696" xr:uid="{00000000-0005-0000-0000-0000AD020000}"/>
    <cellStyle name="Normal 4 3 3 2 4 3 3" xfId="14958" xr:uid="{00000000-0005-0000-0000-000023040000}"/>
    <cellStyle name="Normal 4 3 3 2 4 3 4" xfId="22747" xr:uid="{00000000-0005-0000-0000-0000AD020000}"/>
    <cellStyle name="Normal 4 3 3 2 4 3 5" xfId="6660" xr:uid="{00000000-0005-0000-0000-000023040000}"/>
    <cellStyle name="Normal 4 3 3 2 4 3 6" xfId="32962" xr:uid="{464F18D5-55F5-4586-9ACA-8A1B8904794F}"/>
    <cellStyle name="Normal 4 3 3 2 4 4" xfId="8997" xr:uid="{00000000-0005-0000-0000-000023040000}"/>
    <cellStyle name="Normal 4 3 3 2 4 4 2" xfId="17295" xr:uid="{00000000-0005-0000-0000-000023040000}"/>
    <cellStyle name="Normal 4 3 3 2 4 4 2 2" xfId="30126" xr:uid="{00000000-0005-0000-0000-0000AD020000}"/>
    <cellStyle name="Normal 4 3 3 2 4 4 3" xfId="25125" xr:uid="{00000000-0005-0000-0000-0000AD020000}"/>
    <cellStyle name="Normal 4 3 3 2 4 5" xfId="13370" xr:uid="{00000000-0005-0000-0000-0000E3040000}"/>
    <cellStyle name="Normal 4 3 3 2 4 5 2" xfId="26410" xr:uid="{00000000-0005-0000-0000-0000AD020000}"/>
    <cellStyle name="Normal 4 3 3 2 4 6" xfId="21503" xr:uid="{00000000-0005-0000-0000-0000AD020000}"/>
    <cellStyle name="Normal 4 3 3 2 4 7" xfId="5000" xr:uid="{00000000-0005-0000-0000-0000E3040000}"/>
    <cellStyle name="Normal 4 3 3 2 4 8" xfId="31104" xr:uid="{28789AD5-1CFB-4037-8C7C-429D4AD2C2CA}"/>
    <cellStyle name="Normal 4 3 3 2 5" xfId="672" xr:uid="{00000000-0005-0000-0000-000025040000}"/>
    <cellStyle name="Normal 4 3 3 2 5 2" xfId="1578" xr:uid="{00000000-0005-0000-0000-000026040000}"/>
    <cellStyle name="Normal 4 3 3 2 5 2 2" xfId="3403" xr:uid="{00000000-0005-0000-0000-000026040000}"/>
    <cellStyle name="Normal 4 3 3 2 5 2 2 2" xfId="11780" xr:uid="{00000000-0005-0000-0000-000026040000}"/>
    <cellStyle name="Normal 4 3 3 2 5 2 2 2 2" xfId="20078" xr:uid="{00000000-0005-0000-0000-000026040000}"/>
    <cellStyle name="Normal 4 3 3 2 5 2 2 3" xfId="15852" xr:uid="{00000000-0005-0000-0000-000026040000}"/>
    <cellStyle name="Normal 4 3 3 2 5 2 2 4" xfId="29012" xr:uid="{00000000-0005-0000-0000-0000AE020000}"/>
    <cellStyle name="Normal 4 3 3 2 5 2 2 5" xfId="7555" xr:uid="{00000000-0005-0000-0000-000026040000}"/>
    <cellStyle name="Normal 4 3 3 2 5 2 2 6" xfId="33929" xr:uid="{11FCB57D-94D8-46AC-B0BB-FE8D94974A2A}"/>
    <cellStyle name="Normal 4 3 3 2 5 2 3" xfId="9963" xr:uid="{00000000-0005-0000-0000-000026040000}"/>
    <cellStyle name="Normal 4 3 3 2 5 2 3 2" xfId="18261" xr:uid="{00000000-0005-0000-0000-000026040000}"/>
    <cellStyle name="Normal 4 3 3 2 5 2 4" xfId="13838" xr:uid="{00000000-0005-0000-0000-0000E6040000}"/>
    <cellStyle name="Normal 4 3 3 2 5 2 5" xfId="24011" xr:uid="{00000000-0005-0000-0000-0000AE020000}"/>
    <cellStyle name="Normal 4 3 3 2 5 2 6" xfId="5539" xr:uid="{00000000-0005-0000-0000-0000E6040000}"/>
    <cellStyle name="Normal 4 3 3 2 5 2 7" xfId="32113" xr:uid="{602320F6-C8BD-4913-8DE7-398E4B4B1AC0}"/>
    <cellStyle name="Normal 4 3 3 2 5 3" xfId="2508" xr:uid="{00000000-0005-0000-0000-000025040000}"/>
    <cellStyle name="Normal 4 3 3 2 5 3 2" xfId="10885" xr:uid="{00000000-0005-0000-0000-000025040000}"/>
    <cellStyle name="Normal 4 3 3 2 5 3 2 2" xfId="19183" xr:uid="{00000000-0005-0000-0000-000025040000}"/>
    <cellStyle name="Normal 4 3 3 2 5 3 2 3" xfId="27767" xr:uid="{00000000-0005-0000-0000-0000AE020000}"/>
    <cellStyle name="Normal 4 3 3 2 5 3 3" xfId="15030" xr:uid="{00000000-0005-0000-0000-000025040000}"/>
    <cellStyle name="Normal 4 3 3 2 5 3 4" xfId="22818" xr:uid="{00000000-0005-0000-0000-0000AE020000}"/>
    <cellStyle name="Normal 4 3 3 2 5 3 5" xfId="6732" xr:uid="{00000000-0005-0000-0000-000025040000}"/>
    <cellStyle name="Normal 4 3 3 2 5 3 6" xfId="33034" xr:uid="{7B550870-A67B-479E-AF3D-AFB9FB63B6DA}"/>
    <cellStyle name="Normal 4 3 3 2 5 4" xfId="9069" xr:uid="{00000000-0005-0000-0000-000025040000}"/>
    <cellStyle name="Normal 4 3 3 2 5 4 2" xfId="17367" xr:uid="{00000000-0005-0000-0000-000025040000}"/>
    <cellStyle name="Normal 4 3 3 2 5 4 2 2" xfId="30197" xr:uid="{00000000-0005-0000-0000-0000AE020000}"/>
    <cellStyle name="Normal 4 3 3 2 5 4 3" xfId="25196" xr:uid="{00000000-0005-0000-0000-0000AE020000}"/>
    <cellStyle name="Normal 4 3 3 2 5 5" xfId="13443" xr:uid="{00000000-0005-0000-0000-0000E5040000}"/>
    <cellStyle name="Normal 4 3 3 2 5 5 2" xfId="26481" xr:uid="{00000000-0005-0000-0000-0000AE020000}"/>
    <cellStyle name="Normal 4 3 3 2 5 6" xfId="21574" xr:uid="{00000000-0005-0000-0000-0000AE020000}"/>
    <cellStyle name="Normal 4 3 3 2 5 7" xfId="5073" xr:uid="{00000000-0005-0000-0000-0000E5040000}"/>
    <cellStyle name="Normal 4 3 3 2 5 8" xfId="31175" xr:uid="{45101749-9E8C-4B0C-BA28-4AEB5E3E5E7F}"/>
    <cellStyle name="Normal 4 3 3 2 6" xfId="745" xr:uid="{00000000-0005-0000-0000-000027040000}"/>
    <cellStyle name="Normal 4 3 3 2 6 2" xfId="1650" xr:uid="{00000000-0005-0000-0000-000028040000}"/>
    <cellStyle name="Normal 4 3 3 2 6 2 2" xfId="3475" xr:uid="{00000000-0005-0000-0000-000028040000}"/>
    <cellStyle name="Normal 4 3 3 2 6 2 2 2" xfId="20150" xr:uid="{00000000-0005-0000-0000-000028040000}"/>
    <cellStyle name="Normal 4 3 3 2 6 2 2 3" xfId="29084" xr:uid="{00000000-0005-0000-0000-0000AF020000}"/>
    <cellStyle name="Normal 4 3 3 2 6 2 2 4" xfId="11852" xr:uid="{00000000-0005-0000-0000-000028040000}"/>
    <cellStyle name="Normal 4 3 3 2 6 2 2 5" xfId="34001" xr:uid="{C1DBC930-E760-4941-8E93-C2876B3488BC}"/>
    <cellStyle name="Normal 4 3 3 2 6 2 3" xfId="10035" xr:uid="{00000000-0005-0000-0000-000028040000}"/>
    <cellStyle name="Normal 4 3 3 2 6 2 3 2" xfId="18333" xr:uid="{00000000-0005-0000-0000-000028040000}"/>
    <cellStyle name="Normal 4 3 3 2 6 2 4" xfId="15924" xr:uid="{00000000-0005-0000-0000-000028040000}"/>
    <cellStyle name="Normal 4 3 3 2 6 2 5" xfId="24083" xr:uid="{00000000-0005-0000-0000-0000AF020000}"/>
    <cellStyle name="Normal 4 3 3 2 6 2 6" xfId="7627" xr:uid="{00000000-0005-0000-0000-000028040000}"/>
    <cellStyle name="Normal 4 3 3 2 6 2 7" xfId="32185" xr:uid="{C0842D07-2C3C-40FE-B3A6-74999BBDF132}"/>
    <cellStyle name="Normal 4 3 3 2 6 3" xfId="2580" xr:uid="{00000000-0005-0000-0000-000027040000}"/>
    <cellStyle name="Normal 4 3 3 2 6 3 2" xfId="10957" xr:uid="{00000000-0005-0000-0000-000027040000}"/>
    <cellStyle name="Normal 4 3 3 2 6 3 2 2" xfId="19255" xr:uid="{00000000-0005-0000-0000-000027040000}"/>
    <cellStyle name="Normal 4 3 3 2 6 3 2 3" xfId="27839" xr:uid="{00000000-0005-0000-0000-0000AF020000}"/>
    <cellStyle name="Normal 4 3 3 2 6 3 3" xfId="15102" xr:uid="{00000000-0005-0000-0000-000027040000}"/>
    <cellStyle name="Normal 4 3 3 2 6 3 4" xfId="22890" xr:uid="{00000000-0005-0000-0000-0000AF020000}"/>
    <cellStyle name="Normal 4 3 3 2 6 3 5" xfId="6804" xr:uid="{00000000-0005-0000-0000-000027040000}"/>
    <cellStyle name="Normal 4 3 3 2 6 3 6" xfId="33106" xr:uid="{4D05245A-525F-4674-BF95-2FA52FF3CB7D}"/>
    <cellStyle name="Normal 4 3 3 2 6 4" xfId="9141" xr:uid="{00000000-0005-0000-0000-000027040000}"/>
    <cellStyle name="Normal 4 3 3 2 6 4 2" xfId="17439" xr:uid="{00000000-0005-0000-0000-000027040000}"/>
    <cellStyle name="Normal 4 3 3 2 6 4 2 2" xfId="30269" xr:uid="{00000000-0005-0000-0000-0000AF020000}"/>
    <cellStyle name="Normal 4 3 3 2 6 4 3" xfId="25268" xr:uid="{00000000-0005-0000-0000-0000AF020000}"/>
    <cellStyle name="Normal 4 3 3 2 6 5" xfId="13910" xr:uid="{00000000-0005-0000-0000-0000E7040000}"/>
    <cellStyle name="Normal 4 3 3 2 6 5 2" xfId="26553" xr:uid="{00000000-0005-0000-0000-0000AF020000}"/>
    <cellStyle name="Normal 4 3 3 2 6 6" xfId="21646" xr:uid="{00000000-0005-0000-0000-0000AF020000}"/>
    <cellStyle name="Normal 4 3 3 2 6 7" xfId="5611" xr:uid="{00000000-0005-0000-0000-0000E7040000}"/>
    <cellStyle name="Normal 4 3 3 2 6 8" xfId="31247" xr:uid="{00402B1C-6B77-41CC-8556-ACCD52653038}"/>
    <cellStyle name="Normal 4 3 3 2 7" xfId="831" xr:uid="{00000000-0005-0000-0000-000029040000}"/>
    <cellStyle name="Normal 4 3 3 2 7 2" xfId="1735" xr:uid="{00000000-0005-0000-0000-00002A040000}"/>
    <cellStyle name="Normal 4 3 3 2 7 2 2" xfId="3559" xr:uid="{00000000-0005-0000-0000-00002A040000}"/>
    <cellStyle name="Normal 4 3 3 2 7 2 2 2" xfId="20234" xr:uid="{00000000-0005-0000-0000-00002A040000}"/>
    <cellStyle name="Normal 4 3 3 2 7 2 2 3" xfId="29166" xr:uid="{00000000-0005-0000-0000-0000B0020000}"/>
    <cellStyle name="Normal 4 3 3 2 7 2 2 4" xfId="11936" xr:uid="{00000000-0005-0000-0000-00002A040000}"/>
    <cellStyle name="Normal 4 3 3 2 7 2 2 5" xfId="34085" xr:uid="{6A09C917-132F-4308-A438-2F9859538799}"/>
    <cellStyle name="Normal 4 3 3 2 7 2 3" xfId="10118" xr:uid="{00000000-0005-0000-0000-00002A040000}"/>
    <cellStyle name="Normal 4 3 3 2 7 2 3 2" xfId="18416" xr:uid="{00000000-0005-0000-0000-00002A040000}"/>
    <cellStyle name="Normal 4 3 3 2 7 2 4" xfId="16007" xr:uid="{00000000-0005-0000-0000-00002A040000}"/>
    <cellStyle name="Normal 4 3 3 2 7 2 5" xfId="24165" xr:uid="{00000000-0005-0000-0000-0000B0020000}"/>
    <cellStyle name="Normal 4 3 3 2 7 2 6" xfId="7710" xr:uid="{00000000-0005-0000-0000-00002A040000}"/>
    <cellStyle name="Normal 4 3 3 2 7 2 7" xfId="32269" xr:uid="{BC56C980-E819-4A21-A8C1-1C4B5AD46A10}"/>
    <cellStyle name="Normal 4 3 3 2 7 3" xfId="2664" xr:uid="{00000000-0005-0000-0000-000029040000}"/>
    <cellStyle name="Normal 4 3 3 2 7 3 2" xfId="11041" xr:uid="{00000000-0005-0000-0000-000029040000}"/>
    <cellStyle name="Normal 4 3 3 2 7 3 2 2" xfId="19339" xr:uid="{00000000-0005-0000-0000-000029040000}"/>
    <cellStyle name="Normal 4 3 3 2 7 3 2 3" xfId="27921" xr:uid="{00000000-0005-0000-0000-0000B0020000}"/>
    <cellStyle name="Normal 4 3 3 2 7 3 3" xfId="15185" xr:uid="{00000000-0005-0000-0000-000029040000}"/>
    <cellStyle name="Normal 4 3 3 2 7 3 4" xfId="22972" xr:uid="{00000000-0005-0000-0000-0000B0020000}"/>
    <cellStyle name="Normal 4 3 3 2 7 3 5" xfId="6887" xr:uid="{00000000-0005-0000-0000-000029040000}"/>
    <cellStyle name="Normal 4 3 3 2 7 3 6" xfId="33190" xr:uid="{AD9D92DD-A6B6-484A-9213-1FF8411CB083}"/>
    <cellStyle name="Normal 4 3 3 2 7 4" xfId="9224" xr:uid="{00000000-0005-0000-0000-000029040000}"/>
    <cellStyle name="Normal 4 3 3 2 7 4 2" xfId="17522" xr:uid="{00000000-0005-0000-0000-000029040000}"/>
    <cellStyle name="Normal 4 3 3 2 7 4 2 2" xfId="30351" xr:uid="{00000000-0005-0000-0000-0000B0020000}"/>
    <cellStyle name="Normal 4 3 3 2 7 4 3" xfId="25350" xr:uid="{00000000-0005-0000-0000-0000B0020000}"/>
    <cellStyle name="Normal 4 3 3 2 7 5" xfId="13994" xr:uid="{00000000-0005-0000-0000-0000E8040000}"/>
    <cellStyle name="Normal 4 3 3 2 7 5 2" xfId="26636" xr:uid="{00000000-0005-0000-0000-0000B0020000}"/>
    <cellStyle name="Normal 4 3 3 2 7 6" xfId="21728" xr:uid="{00000000-0005-0000-0000-0000B0020000}"/>
    <cellStyle name="Normal 4 3 3 2 7 7" xfId="5695" xr:uid="{00000000-0005-0000-0000-0000E8040000}"/>
    <cellStyle name="Normal 4 3 3 2 7 8" xfId="31330" xr:uid="{0E1A0035-0D3C-43B4-90DB-FE81DB02E873}"/>
    <cellStyle name="Normal 4 3 3 2 8" xfId="903" xr:uid="{00000000-0005-0000-0000-00002B040000}"/>
    <cellStyle name="Normal 4 3 3 2 8 2" xfId="1807" xr:uid="{00000000-0005-0000-0000-00002C040000}"/>
    <cellStyle name="Normal 4 3 3 2 8 2 2" xfId="3631" xr:uid="{00000000-0005-0000-0000-00002C040000}"/>
    <cellStyle name="Normal 4 3 3 2 8 2 2 2" xfId="20306" xr:uid="{00000000-0005-0000-0000-00002C040000}"/>
    <cellStyle name="Normal 4 3 3 2 8 2 2 3" xfId="29238" xr:uid="{00000000-0005-0000-0000-0000B1020000}"/>
    <cellStyle name="Normal 4 3 3 2 8 2 2 4" xfId="12008" xr:uid="{00000000-0005-0000-0000-00002C040000}"/>
    <cellStyle name="Normal 4 3 3 2 8 2 2 5" xfId="34157" xr:uid="{44ABE12C-6F16-4D85-AB2B-D189414D6266}"/>
    <cellStyle name="Normal 4 3 3 2 8 2 3" xfId="10190" xr:uid="{00000000-0005-0000-0000-00002C040000}"/>
    <cellStyle name="Normal 4 3 3 2 8 2 3 2" xfId="18488" xr:uid="{00000000-0005-0000-0000-00002C040000}"/>
    <cellStyle name="Normal 4 3 3 2 8 2 4" xfId="16079" xr:uid="{00000000-0005-0000-0000-00002C040000}"/>
    <cellStyle name="Normal 4 3 3 2 8 2 5" xfId="24237" xr:uid="{00000000-0005-0000-0000-0000B1020000}"/>
    <cellStyle name="Normal 4 3 3 2 8 2 6" xfId="7782" xr:uid="{00000000-0005-0000-0000-00002C040000}"/>
    <cellStyle name="Normal 4 3 3 2 8 2 7" xfId="32341" xr:uid="{4E1B10EB-44EA-4095-B59A-E2BC1FC228C5}"/>
    <cellStyle name="Normal 4 3 3 2 8 3" xfId="2736" xr:uid="{00000000-0005-0000-0000-00002B040000}"/>
    <cellStyle name="Normal 4 3 3 2 8 3 2" xfId="11113" xr:uid="{00000000-0005-0000-0000-00002B040000}"/>
    <cellStyle name="Normal 4 3 3 2 8 3 2 2" xfId="19411" xr:uid="{00000000-0005-0000-0000-00002B040000}"/>
    <cellStyle name="Normal 4 3 3 2 8 3 2 3" xfId="27993" xr:uid="{00000000-0005-0000-0000-0000B1020000}"/>
    <cellStyle name="Normal 4 3 3 2 8 3 3" xfId="15257" xr:uid="{00000000-0005-0000-0000-00002B040000}"/>
    <cellStyle name="Normal 4 3 3 2 8 3 4" xfId="23044" xr:uid="{00000000-0005-0000-0000-0000B1020000}"/>
    <cellStyle name="Normal 4 3 3 2 8 3 5" xfId="6959" xr:uid="{00000000-0005-0000-0000-00002B040000}"/>
    <cellStyle name="Normal 4 3 3 2 8 3 6" xfId="33262" xr:uid="{E842BA20-B3DE-46D2-8C55-6299CF13610E}"/>
    <cellStyle name="Normal 4 3 3 2 8 4" xfId="9296" xr:uid="{00000000-0005-0000-0000-00002B040000}"/>
    <cellStyle name="Normal 4 3 3 2 8 4 2" xfId="17594" xr:uid="{00000000-0005-0000-0000-00002B040000}"/>
    <cellStyle name="Normal 4 3 3 2 8 4 2 2" xfId="30423" xr:uid="{00000000-0005-0000-0000-0000B1020000}"/>
    <cellStyle name="Normal 4 3 3 2 8 4 3" xfId="25422" xr:uid="{00000000-0005-0000-0000-0000B1020000}"/>
    <cellStyle name="Normal 4 3 3 2 8 5" xfId="14066" xr:uid="{00000000-0005-0000-0000-0000E9040000}"/>
    <cellStyle name="Normal 4 3 3 2 8 5 2" xfId="26708" xr:uid="{00000000-0005-0000-0000-0000B1020000}"/>
    <cellStyle name="Normal 4 3 3 2 8 6" xfId="21800" xr:uid="{00000000-0005-0000-0000-0000B1020000}"/>
    <cellStyle name="Normal 4 3 3 2 8 7" xfId="5767" xr:uid="{00000000-0005-0000-0000-0000E9040000}"/>
    <cellStyle name="Normal 4 3 3 2 8 8" xfId="31402" xr:uid="{CF08B1A8-17F3-47B1-BC55-673742E14059}"/>
    <cellStyle name="Normal 4 3 3 2 9" xfId="976" xr:uid="{00000000-0005-0000-0000-00002D040000}"/>
    <cellStyle name="Normal 4 3 3 2 9 2" xfId="1880" xr:uid="{00000000-0005-0000-0000-00002E040000}"/>
    <cellStyle name="Normal 4 3 3 2 9 2 2" xfId="3703" xr:uid="{00000000-0005-0000-0000-00002E040000}"/>
    <cellStyle name="Normal 4 3 3 2 9 2 2 2" xfId="20378" xr:uid="{00000000-0005-0000-0000-00002E040000}"/>
    <cellStyle name="Normal 4 3 3 2 9 2 2 3" xfId="29310" xr:uid="{00000000-0005-0000-0000-0000B2020000}"/>
    <cellStyle name="Normal 4 3 3 2 9 2 2 4" xfId="12080" xr:uid="{00000000-0005-0000-0000-00002E040000}"/>
    <cellStyle name="Normal 4 3 3 2 9 2 2 5" xfId="34229" xr:uid="{3841CA6E-1BDA-4FCB-8481-C5B5D0E82A34}"/>
    <cellStyle name="Normal 4 3 3 2 9 2 3" xfId="10262" xr:uid="{00000000-0005-0000-0000-00002E040000}"/>
    <cellStyle name="Normal 4 3 3 2 9 2 3 2" xfId="18560" xr:uid="{00000000-0005-0000-0000-00002E040000}"/>
    <cellStyle name="Normal 4 3 3 2 9 2 4" xfId="16151" xr:uid="{00000000-0005-0000-0000-00002E040000}"/>
    <cellStyle name="Normal 4 3 3 2 9 2 5" xfId="24309" xr:uid="{00000000-0005-0000-0000-0000B2020000}"/>
    <cellStyle name="Normal 4 3 3 2 9 2 6" xfId="7854" xr:uid="{00000000-0005-0000-0000-00002E040000}"/>
    <cellStyle name="Normal 4 3 3 2 9 2 7" xfId="32412" xr:uid="{72D95754-B25F-45AD-BB7C-5F6E64383F2F}"/>
    <cellStyle name="Normal 4 3 3 2 9 3" xfId="2808" xr:uid="{00000000-0005-0000-0000-00002D040000}"/>
    <cellStyle name="Normal 4 3 3 2 9 3 2" xfId="11185" xr:uid="{00000000-0005-0000-0000-00002D040000}"/>
    <cellStyle name="Normal 4 3 3 2 9 3 2 2" xfId="19483" xr:uid="{00000000-0005-0000-0000-00002D040000}"/>
    <cellStyle name="Normal 4 3 3 2 9 3 2 3" xfId="28065" xr:uid="{00000000-0005-0000-0000-0000B2020000}"/>
    <cellStyle name="Normal 4 3 3 2 9 3 3" xfId="15329" xr:uid="{00000000-0005-0000-0000-00002D040000}"/>
    <cellStyle name="Normal 4 3 3 2 9 3 4" xfId="23116" xr:uid="{00000000-0005-0000-0000-0000B2020000}"/>
    <cellStyle name="Normal 4 3 3 2 9 3 5" xfId="7031" xr:uid="{00000000-0005-0000-0000-00002D040000}"/>
    <cellStyle name="Normal 4 3 3 2 9 3 6" xfId="33334" xr:uid="{D6E959E8-940C-4FB8-BC22-5DAB99B18FA4}"/>
    <cellStyle name="Normal 4 3 3 2 9 4" xfId="9368" xr:uid="{00000000-0005-0000-0000-00002D040000}"/>
    <cellStyle name="Normal 4 3 3 2 9 4 2" xfId="17666" xr:uid="{00000000-0005-0000-0000-00002D040000}"/>
    <cellStyle name="Normal 4 3 3 2 9 4 2 2" xfId="30495" xr:uid="{00000000-0005-0000-0000-0000B2020000}"/>
    <cellStyle name="Normal 4 3 3 2 9 4 3" xfId="25494" xr:uid="{00000000-0005-0000-0000-0000B2020000}"/>
    <cellStyle name="Normal 4 3 3 2 9 5" xfId="14138" xr:uid="{00000000-0005-0000-0000-0000EA040000}"/>
    <cellStyle name="Normal 4 3 3 2 9 5 2" xfId="26780" xr:uid="{00000000-0005-0000-0000-0000B2020000}"/>
    <cellStyle name="Normal 4 3 3 2 9 6" xfId="21872" xr:uid="{00000000-0005-0000-0000-0000B2020000}"/>
    <cellStyle name="Normal 4 3 3 2 9 7" xfId="5839" xr:uid="{00000000-0005-0000-0000-0000EA040000}"/>
    <cellStyle name="Normal 4 3 3 2 9 8" xfId="31473" xr:uid="{6204ED31-C760-4D6B-B14D-AABEADC7C694}"/>
    <cellStyle name="Normal 4 3 3 20" xfId="12339" xr:uid="{00000000-0005-0000-0000-00000B010000}"/>
    <cellStyle name="Normal 4 3 3 20 2" xfId="20637" xr:uid="{00000000-0005-0000-0000-00000B010000}"/>
    <cellStyle name="Normal 4 3 3 21" xfId="12709" xr:uid="{00000000-0005-0000-0000-0000D2040000}"/>
    <cellStyle name="Normal 4 3 3 22" xfId="20934" xr:uid="{00000000-0005-0000-0000-00000B010000}"/>
    <cellStyle name="Normal 4 3 3 23" xfId="4228" xr:uid="{00000000-0005-0000-0000-0000D2040000}"/>
    <cellStyle name="Normal 4 3 3 24" xfId="30816" xr:uid="{6C604EF5-EA63-4A7B-A61D-67E96E3B907B}"/>
    <cellStyle name="Normal 4 3 3 3" xfId="411" xr:uid="{00000000-0005-0000-0000-00002F040000}"/>
    <cellStyle name="Normal 4 3 3 3 10" xfId="21006" xr:uid="{00000000-0005-0000-0000-000010010000}"/>
    <cellStyle name="Normal 4 3 3 3 11" xfId="4347" xr:uid="{00000000-0005-0000-0000-0000EB040000}"/>
    <cellStyle name="Normal 4 3 3 3 12" xfId="30922" xr:uid="{BFF6F517-97B6-4B68-A023-26C56AE4F2C2}"/>
    <cellStyle name="Normal 4 3 3 3 2" xfId="1159" xr:uid="{00000000-0005-0000-0000-000030040000}"/>
    <cellStyle name="Normal 4 3 3 3 2 10" xfId="5284" xr:uid="{00000000-0005-0000-0000-0000EC040000}"/>
    <cellStyle name="Normal 4 3 3 3 2 11" xfId="31652" xr:uid="{2E2CAD12-76BA-45D6-993D-EDC40AE9B6A6}"/>
    <cellStyle name="Normal 4 3 3 3 2 2" xfId="2062" xr:uid="{00000000-0005-0000-0000-000031040000}"/>
    <cellStyle name="Normal 4 3 3 3 2 2 2" xfId="3883" xr:uid="{00000000-0005-0000-0000-000031040000}"/>
    <cellStyle name="Normal 4 3 3 3 2 2 2 2" xfId="12260" xr:uid="{00000000-0005-0000-0000-000031040000}"/>
    <cellStyle name="Normal 4 3 3 3 2 2 2 2 2" xfId="20558" xr:uid="{00000000-0005-0000-0000-000031040000}"/>
    <cellStyle name="Normal 4 3 3 3 2 2 2 2 3" xfId="29490" xr:uid="{00000000-0005-0000-0000-0000B4020000}"/>
    <cellStyle name="Normal 4 3 3 3 2 2 2 3" xfId="16331" xr:uid="{00000000-0005-0000-0000-000031040000}"/>
    <cellStyle name="Normal 4 3 3 3 2 2 2 4" xfId="24489" xr:uid="{00000000-0005-0000-0000-0000B4020000}"/>
    <cellStyle name="Normal 4 3 3 3 2 2 2 5" xfId="8034" xr:uid="{00000000-0005-0000-0000-000031040000}"/>
    <cellStyle name="Normal 4 3 3 3 2 2 2 6" xfId="34409" xr:uid="{098AD2A4-5C3F-4081-AE17-3BB70F0B4E5D}"/>
    <cellStyle name="Normal 4 3 3 3 2 2 3" xfId="10442" xr:uid="{00000000-0005-0000-0000-000031040000}"/>
    <cellStyle name="Normal 4 3 3 3 2 2 3 2" xfId="18740" xr:uid="{00000000-0005-0000-0000-000031040000}"/>
    <cellStyle name="Normal 4 3 3 3 2 2 3 2 2" xfId="28245" xr:uid="{00000000-0005-0000-0000-0000B4020000}"/>
    <cellStyle name="Normal 4 3 3 3 2 2 3 3" xfId="23296" xr:uid="{00000000-0005-0000-0000-0000B4020000}"/>
    <cellStyle name="Normal 4 3 3 3 2 2 4" xfId="14541" xr:uid="{00000000-0005-0000-0000-000011010000}"/>
    <cellStyle name="Normal 4 3 3 3 2 2 4 2" xfId="30675" xr:uid="{00000000-0005-0000-0000-0000B4020000}"/>
    <cellStyle name="Normal 4 3 3 3 2 2 4 3" xfId="25674" xr:uid="{00000000-0005-0000-0000-0000B4020000}"/>
    <cellStyle name="Normal 4 3 3 3 2 2 5" xfId="26960" xr:uid="{00000000-0005-0000-0000-0000B4020000}"/>
    <cellStyle name="Normal 4 3 3 3 2 2 6" xfId="22052" xr:uid="{00000000-0005-0000-0000-0000B4020000}"/>
    <cellStyle name="Normal 4 3 3 3 2 2 7" xfId="6243" xr:uid="{00000000-0005-0000-0000-000011010000}"/>
    <cellStyle name="Normal 4 3 3 3 2 2 8" xfId="32591" xr:uid="{91CF711E-F38F-40A5-8547-AC665E3D27D1}"/>
    <cellStyle name="Normal 4 3 3 3 2 3" xfId="2988" xr:uid="{00000000-0005-0000-0000-000030040000}"/>
    <cellStyle name="Normal 4 3 3 3 2 3 2" xfId="11365" xr:uid="{00000000-0005-0000-0000-000030040000}"/>
    <cellStyle name="Normal 4 3 3 3 2 3 2 2" xfId="19663" xr:uid="{00000000-0005-0000-0000-000030040000}"/>
    <cellStyle name="Normal 4 3 3 3 2 3 2 3" xfId="28554" xr:uid="{00000000-0005-0000-0000-000011010000}"/>
    <cellStyle name="Normal 4 3 3 3 2 3 3" xfId="14842" xr:uid="{00000000-0005-0000-0000-000011010000}"/>
    <cellStyle name="Normal 4 3 3 3 2 3 4" xfId="23590" xr:uid="{00000000-0005-0000-0000-000011010000}"/>
    <cellStyle name="Normal 4 3 3 3 2 3 5" xfId="6544" xr:uid="{00000000-0005-0000-0000-000011010000}"/>
    <cellStyle name="Normal 4 3 3 3 2 3 6" xfId="33514" xr:uid="{F96522D2-D3E2-49AF-8A7B-4E701991C41F}"/>
    <cellStyle name="Normal 4 3 3 3 2 4" xfId="8324" xr:uid="{00000000-0005-0000-0000-000011010000}"/>
    <cellStyle name="Normal 4 3 3 3 2 4 2" xfId="16621" xr:uid="{00000000-0005-0000-0000-000011010000}"/>
    <cellStyle name="Normal 4 3 3 3 2 4 2 2" xfId="27285" xr:uid="{00000000-0005-0000-0000-000011010000}"/>
    <cellStyle name="Normal 4 3 3 3 2 4 3" xfId="22360" xr:uid="{00000000-0005-0000-0000-000011010000}"/>
    <cellStyle name="Normal 4 3 3 3 2 5" xfId="8625" xr:uid="{00000000-0005-0000-0000-000011010000}"/>
    <cellStyle name="Normal 4 3 3 3 2 5 2" xfId="16922" xr:uid="{00000000-0005-0000-0000-000011010000}"/>
    <cellStyle name="Normal 4 3 3 3 2 5 2 2" xfId="29779" xr:uid="{00000000-0005-0000-0000-000011010000}"/>
    <cellStyle name="Normal 4 3 3 3 2 5 3" xfId="24778" xr:uid="{00000000-0005-0000-0000-000011010000}"/>
    <cellStyle name="Normal 4 3 3 3 2 6" xfId="9548" xr:uid="{00000000-0005-0000-0000-000030040000}"/>
    <cellStyle name="Normal 4 3 3 3 2 6 2" xfId="17846" xr:uid="{00000000-0005-0000-0000-000030040000}"/>
    <cellStyle name="Normal 4 3 3 3 2 6 3" xfId="25999" xr:uid="{00000000-0005-0000-0000-000011010000}"/>
    <cellStyle name="Normal 4 3 3 3 2 7" xfId="12555" xr:uid="{00000000-0005-0000-0000-000011010000}"/>
    <cellStyle name="Normal 4 3 3 3 2 7 2" xfId="20853" xr:uid="{00000000-0005-0000-0000-000011010000}"/>
    <cellStyle name="Normal 4 3 3 3 2 8" xfId="13583" xr:uid="{00000000-0005-0000-0000-0000EC040000}"/>
    <cellStyle name="Normal 4 3 3 3 2 9" xfId="21150" xr:uid="{00000000-0005-0000-0000-000011010000}"/>
    <cellStyle name="Normal 4 3 3 3 3" xfId="1322" xr:uid="{00000000-0005-0000-0000-000032040000}"/>
    <cellStyle name="Normal 4 3 3 3 3 2" xfId="3148" xr:uid="{00000000-0005-0000-0000-000032040000}"/>
    <cellStyle name="Normal 4 3 3 3 3 2 2" xfId="11525" xr:uid="{00000000-0005-0000-0000-000032040000}"/>
    <cellStyle name="Normal 4 3 3 3 3 2 2 2" xfId="19823" xr:uid="{00000000-0005-0000-0000-000032040000}"/>
    <cellStyle name="Normal 4 3 3 3 3 2 2 3" xfId="28759" xr:uid="{00000000-0005-0000-0000-0000B3020000}"/>
    <cellStyle name="Normal 4 3 3 3 3 2 3" xfId="15597" xr:uid="{00000000-0005-0000-0000-000032040000}"/>
    <cellStyle name="Normal 4 3 3 3 3 2 4" xfId="23758" xr:uid="{00000000-0005-0000-0000-0000B3020000}"/>
    <cellStyle name="Normal 4 3 3 3 3 2 5" xfId="7300" xr:uid="{00000000-0005-0000-0000-000032040000}"/>
    <cellStyle name="Normal 4 3 3 3 3 2 6" xfId="33674" xr:uid="{F6D7583A-CE73-4B0C-B106-DF4478F2FF01}"/>
    <cellStyle name="Normal 4 3 3 3 3 3" xfId="9708" xr:uid="{00000000-0005-0000-0000-000032040000}"/>
    <cellStyle name="Normal 4 3 3 3 3 3 2" xfId="18006" xr:uid="{00000000-0005-0000-0000-000032040000}"/>
    <cellStyle name="Normal 4 3 3 3 3 3 2 2" xfId="27514" xr:uid="{00000000-0005-0000-0000-0000B3020000}"/>
    <cellStyle name="Normal 4 3 3 3 3 3 3" xfId="22565" xr:uid="{00000000-0005-0000-0000-0000B3020000}"/>
    <cellStyle name="Normal 4 3 3 3 3 4" xfId="14397" xr:uid="{00000000-0005-0000-0000-000010010000}"/>
    <cellStyle name="Normal 4 3 3 3 3 4 2" xfId="29944" xr:uid="{00000000-0005-0000-0000-0000B3020000}"/>
    <cellStyle name="Normal 4 3 3 3 3 4 3" xfId="24943" xr:uid="{00000000-0005-0000-0000-0000B3020000}"/>
    <cellStyle name="Normal 4 3 3 3 3 5" xfId="26228" xr:uid="{00000000-0005-0000-0000-0000B3020000}"/>
    <cellStyle name="Normal 4 3 3 3 3 6" xfId="21320" xr:uid="{00000000-0005-0000-0000-0000B3020000}"/>
    <cellStyle name="Normal 4 3 3 3 3 7" xfId="6099" xr:uid="{00000000-0005-0000-0000-000010010000}"/>
    <cellStyle name="Normal 4 3 3 3 3 8" xfId="31858" xr:uid="{AADB26F9-B4C0-4B1D-8B76-3D37C946BD9A}"/>
    <cellStyle name="Normal 4 3 3 3 4" xfId="2252" xr:uid="{00000000-0005-0000-0000-00002F040000}"/>
    <cellStyle name="Normal 4 3 3 3 4 2" xfId="10629" xr:uid="{00000000-0005-0000-0000-00002F040000}"/>
    <cellStyle name="Normal 4 3 3 3 4 2 2" xfId="18927" xr:uid="{00000000-0005-0000-0000-00002F040000}"/>
    <cellStyle name="Normal 4 3 3 3 4 2 3" xfId="28410" xr:uid="{00000000-0005-0000-0000-000010010000}"/>
    <cellStyle name="Normal 4 3 3 3 4 3" xfId="14698" xr:uid="{00000000-0005-0000-0000-000010010000}"/>
    <cellStyle name="Normal 4 3 3 3 4 4" xfId="23446" xr:uid="{00000000-0005-0000-0000-000010010000}"/>
    <cellStyle name="Normal 4 3 3 3 4 5" xfId="6400" xr:uid="{00000000-0005-0000-0000-000010010000}"/>
    <cellStyle name="Normal 4 3 3 3 4 6" xfId="32778" xr:uid="{AA999A1A-39A1-42D2-BC37-81BA12262BCD}"/>
    <cellStyle name="Normal 4 3 3 3 5" xfId="8180" xr:uid="{00000000-0005-0000-0000-000010010000}"/>
    <cellStyle name="Normal 4 3 3 3 5 2" xfId="16477" xr:uid="{00000000-0005-0000-0000-000010010000}"/>
    <cellStyle name="Normal 4 3 3 3 5 2 2" xfId="27141" xr:uid="{00000000-0005-0000-0000-000010010000}"/>
    <cellStyle name="Normal 4 3 3 3 5 3" xfId="22216" xr:uid="{00000000-0005-0000-0000-000010010000}"/>
    <cellStyle name="Normal 4 3 3 3 6" xfId="8481" xr:uid="{00000000-0005-0000-0000-000010010000}"/>
    <cellStyle name="Normal 4 3 3 3 6 2" xfId="16778" xr:uid="{00000000-0005-0000-0000-000010010000}"/>
    <cellStyle name="Normal 4 3 3 3 6 2 2" xfId="29635" xr:uid="{00000000-0005-0000-0000-000010010000}"/>
    <cellStyle name="Normal 4 3 3 3 6 3" xfId="24634" xr:uid="{00000000-0005-0000-0000-000010010000}"/>
    <cellStyle name="Normal 4 3 3 3 7" xfId="8814" xr:uid="{00000000-0005-0000-0000-00002F040000}"/>
    <cellStyle name="Normal 4 3 3 3 7 2" xfId="17112" xr:uid="{00000000-0005-0000-0000-00002F040000}"/>
    <cellStyle name="Normal 4 3 3 3 7 3" xfId="25855" xr:uid="{00000000-0005-0000-0000-000010010000}"/>
    <cellStyle name="Normal 4 3 3 3 8" xfId="12411" xr:uid="{00000000-0005-0000-0000-000010010000}"/>
    <cellStyle name="Normal 4 3 3 3 8 2" xfId="20709" xr:uid="{00000000-0005-0000-0000-000010010000}"/>
    <cellStyle name="Normal 4 3 3 3 9" xfId="12853" xr:uid="{00000000-0005-0000-0000-0000EB040000}"/>
    <cellStyle name="Normal 4 3 3 4" xfId="485" xr:uid="{00000000-0005-0000-0000-000033040000}"/>
    <cellStyle name="Normal 4 3 3 4 10" xfId="21078" xr:uid="{00000000-0005-0000-0000-000012010000}"/>
    <cellStyle name="Normal 4 3 3 4 11" xfId="4417" xr:uid="{00000000-0005-0000-0000-0000ED040000}"/>
    <cellStyle name="Normal 4 3 3 4 12" xfId="30995" xr:uid="{C4C92B75-CC2E-440B-9380-435847FACCCD}"/>
    <cellStyle name="Normal 4 3 3 4 2" xfId="1396" xr:uid="{00000000-0005-0000-0000-000034040000}"/>
    <cellStyle name="Normal 4 3 3 4 2 2" xfId="3221" xr:uid="{00000000-0005-0000-0000-000034040000}"/>
    <cellStyle name="Normal 4 3 3 4 2 2 2" xfId="11598" xr:uid="{00000000-0005-0000-0000-000034040000}"/>
    <cellStyle name="Normal 4 3 3 4 2 2 2 2" xfId="19896" xr:uid="{00000000-0005-0000-0000-000034040000}"/>
    <cellStyle name="Normal 4 3 3 4 2 2 2 3" xfId="28832" xr:uid="{00000000-0005-0000-0000-0000B5020000}"/>
    <cellStyle name="Normal 4 3 3 4 2 2 3" xfId="15670" xr:uid="{00000000-0005-0000-0000-000034040000}"/>
    <cellStyle name="Normal 4 3 3 4 2 2 4" xfId="23831" xr:uid="{00000000-0005-0000-0000-0000B5020000}"/>
    <cellStyle name="Normal 4 3 3 4 2 2 5" xfId="7373" xr:uid="{00000000-0005-0000-0000-000034040000}"/>
    <cellStyle name="Normal 4 3 3 4 2 2 6" xfId="33747" xr:uid="{B19AF84C-FF51-405A-B701-1E95B6FB528E}"/>
    <cellStyle name="Normal 4 3 3 4 2 3" xfId="9781" xr:uid="{00000000-0005-0000-0000-000034040000}"/>
    <cellStyle name="Normal 4 3 3 4 2 3 2" xfId="18079" xr:uid="{00000000-0005-0000-0000-000034040000}"/>
    <cellStyle name="Normal 4 3 3 4 2 3 2 2" xfId="27587" xr:uid="{00000000-0005-0000-0000-0000B5020000}"/>
    <cellStyle name="Normal 4 3 3 4 2 3 3" xfId="22638" xr:uid="{00000000-0005-0000-0000-0000B5020000}"/>
    <cellStyle name="Normal 4 3 3 4 2 4" xfId="13656" xr:uid="{00000000-0005-0000-0000-0000EE040000}"/>
    <cellStyle name="Normal 4 3 3 4 2 4 2" xfId="30017" xr:uid="{00000000-0005-0000-0000-0000B5020000}"/>
    <cellStyle name="Normal 4 3 3 4 2 4 3" xfId="25016" xr:uid="{00000000-0005-0000-0000-0000B5020000}"/>
    <cellStyle name="Normal 4 3 3 4 2 5" xfId="26301" xr:uid="{00000000-0005-0000-0000-0000B5020000}"/>
    <cellStyle name="Normal 4 3 3 4 2 6" xfId="21393" xr:uid="{00000000-0005-0000-0000-0000B5020000}"/>
    <cellStyle name="Normal 4 3 3 4 2 7" xfId="5357" xr:uid="{00000000-0005-0000-0000-0000EE040000}"/>
    <cellStyle name="Normal 4 3 3 4 2 8" xfId="31931" xr:uid="{7BB994BE-8F8D-42CD-B26C-8E54174532BF}"/>
    <cellStyle name="Normal 4 3 3 4 3" xfId="2325" xr:uid="{00000000-0005-0000-0000-000033040000}"/>
    <cellStyle name="Normal 4 3 3 4 3 2" xfId="10702" xr:uid="{00000000-0005-0000-0000-000033040000}"/>
    <cellStyle name="Normal 4 3 3 4 3 2 2" xfId="19000" xr:uid="{00000000-0005-0000-0000-000033040000}"/>
    <cellStyle name="Normal 4 3 3 4 3 2 3" xfId="28482" xr:uid="{00000000-0005-0000-0000-000012010000}"/>
    <cellStyle name="Normal 4 3 3 4 3 3" xfId="14469" xr:uid="{00000000-0005-0000-0000-000012010000}"/>
    <cellStyle name="Normal 4 3 3 4 3 4" xfId="23518" xr:uid="{00000000-0005-0000-0000-000012010000}"/>
    <cellStyle name="Normal 4 3 3 4 3 5" xfId="6171" xr:uid="{00000000-0005-0000-0000-000012010000}"/>
    <cellStyle name="Normal 4 3 3 4 3 6" xfId="32851" xr:uid="{C84DFE7A-4BE3-4B03-926A-76F03BDB3600}"/>
    <cellStyle name="Normal 4 3 3 4 4" xfId="6472" xr:uid="{00000000-0005-0000-0000-000012010000}"/>
    <cellStyle name="Normal 4 3 3 4 4 2" xfId="14770" xr:uid="{00000000-0005-0000-0000-000012010000}"/>
    <cellStyle name="Normal 4 3 3 4 4 2 2" xfId="27213" xr:uid="{00000000-0005-0000-0000-000012010000}"/>
    <cellStyle name="Normal 4 3 3 4 4 3" xfId="22288" xr:uid="{00000000-0005-0000-0000-000012010000}"/>
    <cellStyle name="Normal 4 3 3 4 5" xfId="8252" xr:uid="{00000000-0005-0000-0000-000012010000}"/>
    <cellStyle name="Normal 4 3 3 4 5 2" xfId="16549" xr:uid="{00000000-0005-0000-0000-000012010000}"/>
    <cellStyle name="Normal 4 3 3 4 5 2 2" xfId="29707" xr:uid="{00000000-0005-0000-0000-000012010000}"/>
    <cellStyle name="Normal 4 3 3 4 5 3" xfId="24706" xr:uid="{00000000-0005-0000-0000-000012010000}"/>
    <cellStyle name="Normal 4 3 3 4 6" xfId="8553" xr:uid="{00000000-0005-0000-0000-000012010000}"/>
    <cellStyle name="Normal 4 3 3 4 6 2" xfId="16850" xr:uid="{00000000-0005-0000-0000-000012010000}"/>
    <cellStyle name="Normal 4 3 3 4 6 3" xfId="25927" xr:uid="{00000000-0005-0000-0000-000012010000}"/>
    <cellStyle name="Normal 4 3 3 4 7" xfId="8887" xr:uid="{00000000-0005-0000-0000-000033040000}"/>
    <cellStyle name="Normal 4 3 3 4 7 2" xfId="17185" xr:uid="{00000000-0005-0000-0000-000033040000}"/>
    <cellStyle name="Normal 4 3 3 4 8" xfId="12483" xr:uid="{00000000-0005-0000-0000-000012010000}"/>
    <cellStyle name="Normal 4 3 3 4 8 2" xfId="20781" xr:uid="{00000000-0005-0000-0000-000012010000}"/>
    <cellStyle name="Normal 4 3 3 4 9" xfId="12922" xr:uid="{00000000-0005-0000-0000-0000ED040000}"/>
    <cellStyle name="Normal 4 3 3 5" xfId="564" xr:uid="{00000000-0005-0000-0000-000035040000}"/>
    <cellStyle name="Normal 4 3 3 5 2" xfId="1470" xr:uid="{00000000-0005-0000-0000-000036040000}"/>
    <cellStyle name="Normal 4 3 3 5 2 2" xfId="3295" xr:uid="{00000000-0005-0000-0000-000036040000}"/>
    <cellStyle name="Normal 4 3 3 5 2 2 2" xfId="11672" xr:uid="{00000000-0005-0000-0000-000036040000}"/>
    <cellStyle name="Normal 4 3 3 5 2 2 2 2" xfId="19970" xr:uid="{00000000-0005-0000-0000-000036040000}"/>
    <cellStyle name="Normal 4 3 3 5 2 2 3" xfId="15744" xr:uid="{00000000-0005-0000-0000-000036040000}"/>
    <cellStyle name="Normal 4 3 3 5 2 2 4" xfId="28905" xr:uid="{00000000-0005-0000-0000-0000B6020000}"/>
    <cellStyle name="Normal 4 3 3 5 2 2 5" xfId="7447" xr:uid="{00000000-0005-0000-0000-000036040000}"/>
    <cellStyle name="Normal 4 3 3 5 2 2 6" xfId="33821" xr:uid="{6CFA11A7-0475-49B4-BCDA-583EFB90EF7C}"/>
    <cellStyle name="Normal 4 3 3 5 2 3" xfId="9855" xr:uid="{00000000-0005-0000-0000-000036040000}"/>
    <cellStyle name="Normal 4 3 3 5 2 3 2" xfId="18153" xr:uid="{00000000-0005-0000-0000-000036040000}"/>
    <cellStyle name="Normal 4 3 3 5 2 4" xfId="13730" xr:uid="{00000000-0005-0000-0000-0000F0040000}"/>
    <cellStyle name="Normal 4 3 3 5 2 5" xfId="23904" xr:uid="{00000000-0005-0000-0000-0000B6020000}"/>
    <cellStyle name="Normal 4 3 3 5 2 6" xfId="5431" xr:uid="{00000000-0005-0000-0000-0000F0040000}"/>
    <cellStyle name="Normal 4 3 3 5 2 7" xfId="32005" xr:uid="{67381251-CA49-45CB-B342-5632D81AA46D}"/>
    <cellStyle name="Normal 4 3 3 5 3" xfId="2400" xr:uid="{00000000-0005-0000-0000-000035040000}"/>
    <cellStyle name="Normal 4 3 3 5 3 2" xfId="10777" xr:uid="{00000000-0005-0000-0000-000035040000}"/>
    <cellStyle name="Normal 4 3 3 5 3 2 2" xfId="19075" xr:uid="{00000000-0005-0000-0000-000035040000}"/>
    <cellStyle name="Normal 4 3 3 5 3 2 3" xfId="27660" xr:uid="{00000000-0005-0000-0000-0000B6020000}"/>
    <cellStyle name="Normal 4 3 3 5 3 3" xfId="14922" xr:uid="{00000000-0005-0000-0000-000035040000}"/>
    <cellStyle name="Normal 4 3 3 5 3 4" xfId="22711" xr:uid="{00000000-0005-0000-0000-0000B6020000}"/>
    <cellStyle name="Normal 4 3 3 5 3 5" xfId="6624" xr:uid="{00000000-0005-0000-0000-000035040000}"/>
    <cellStyle name="Normal 4 3 3 5 3 6" xfId="32926" xr:uid="{7F7B8B8A-037E-4EB5-8C76-A23D3B18420D}"/>
    <cellStyle name="Normal 4 3 3 5 4" xfId="8961" xr:uid="{00000000-0005-0000-0000-000035040000}"/>
    <cellStyle name="Normal 4 3 3 5 4 2" xfId="17259" xr:uid="{00000000-0005-0000-0000-000035040000}"/>
    <cellStyle name="Normal 4 3 3 5 4 2 2" xfId="30090" xr:uid="{00000000-0005-0000-0000-0000B6020000}"/>
    <cellStyle name="Normal 4 3 3 5 4 3" xfId="25089" xr:uid="{00000000-0005-0000-0000-0000B6020000}"/>
    <cellStyle name="Normal 4 3 3 5 5" xfId="12955" xr:uid="{00000000-0005-0000-0000-0000EF040000}"/>
    <cellStyle name="Normal 4 3 3 5 5 2" xfId="26374" xr:uid="{00000000-0005-0000-0000-0000B6020000}"/>
    <cellStyle name="Normal 4 3 3 5 6" xfId="21467" xr:uid="{00000000-0005-0000-0000-0000B6020000}"/>
    <cellStyle name="Normal 4 3 3 5 7" xfId="4450" xr:uid="{00000000-0005-0000-0000-0000EF040000}"/>
    <cellStyle name="Normal 4 3 3 5 8" xfId="31068" xr:uid="{B441A82D-C3B6-4FBA-97F7-D169982AF677}"/>
    <cellStyle name="Normal 4 3 3 6" xfId="636" xr:uid="{00000000-0005-0000-0000-000037040000}"/>
    <cellStyle name="Normal 4 3 3 6 2" xfId="1542" xr:uid="{00000000-0005-0000-0000-000038040000}"/>
    <cellStyle name="Normal 4 3 3 6 2 2" xfId="3367" xr:uid="{00000000-0005-0000-0000-000038040000}"/>
    <cellStyle name="Normal 4 3 3 6 2 2 2" xfId="11744" xr:uid="{00000000-0005-0000-0000-000038040000}"/>
    <cellStyle name="Normal 4 3 3 6 2 2 2 2" xfId="20042" xr:uid="{00000000-0005-0000-0000-000038040000}"/>
    <cellStyle name="Normal 4 3 3 6 2 2 3" xfId="15816" xr:uid="{00000000-0005-0000-0000-000038040000}"/>
    <cellStyle name="Normal 4 3 3 6 2 2 4" xfId="28977" xr:uid="{00000000-0005-0000-0000-0000B7020000}"/>
    <cellStyle name="Normal 4 3 3 6 2 2 5" xfId="7519" xr:uid="{00000000-0005-0000-0000-000038040000}"/>
    <cellStyle name="Normal 4 3 3 6 2 2 6" xfId="33893" xr:uid="{761E9902-29AC-423B-B329-FE3AFC4032A5}"/>
    <cellStyle name="Normal 4 3 3 6 2 3" xfId="9927" xr:uid="{00000000-0005-0000-0000-000038040000}"/>
    <cellStyle name="Normal 4 3 3 6 2 3 2" xfId="18225" xr:uid="{00000000-0005-0000-0000-000038040000}"/>
    <cellStyle name="Normal 4 3 3 6 2 4" xfId="13802" xr:uid="{00000000-0005-0000-0000-0000F2040000}"/>
    <cellStyle name="Normal 4 3 3 6 2 5" xfId="23976" xr:uid="{00000000-0005-0000-0000-0000B7020000}"/>
    <cellStyle name="Normal 4 3 3 6 2 6" xfId="5503" xr:uid="{00000000-0005-0000-0000-0000F2040000}"/>
    <cellStyle name="Normal 4 3 3 6 2 7" xfId="32077" xr:uid="{0A88BB46-35EB-414B-8F51-3964A159EF5F}"/>
    <cellStyle name="Normal 4 3 3 6 3" xfId="2472" xr:uid="{00000000-0005-0000-0000-000037040000}"/>
    <cellStyle name="Normal 4 3 3 6 3 2" xfId="10849" xr:uid="{00000000-0005-0000-0000-000037040000}"/>
    <cellStyle name="Normal 4 3 3 6 3 2 2" xfId="19147" xr:uid="{00000000-0005-0000-0000-000037040000}"/>
    <cellStyle name="Normal 4 3 3 6 3 2 3" xfId="27732" xr:uid="{00000000-0005-0000-0000-0000B7020000}"/>
    <cellStyle name="Normal 4 3 3 6 3 3" xfId="14994" xr:uid="{00000000-0005-0000-0000-000037040000}"/>
    <cellStyle name="Normal 4 3 3 6 3 4" xfId="22783" xr:uid="{00000000-0005-0000-0000-0000B7020000}"/>
    <cellStyle name="Normal 4 3 3 6 3 5" xfId="6696" xr:uid="{00000000-0005-0000-0000-000037040000}"/>
    <cellStyle name="Normal 4 3 3 6 3 6" xfId="32998" xr:uid="{7F419F6A-0CED-472D-B4C8-C99A942696F4}"/>
    <cellStyle name="Normal 4 3 3 6 4" xfId="9033" xr:uid="{00000000-0005-0000-0000-000037040000}"/>
    <cellStyle name="Normal 4 3 3 6 4 2" xfId="17331" xr:uid="{00000000-0005-0000-0000-000037040000}"/>
    <cellStyle name="Normal 4 3 3 6 4 2 2" xfId="30162" xr:uid="{00000000-0005-0000-0000-0000B7020000}"/>
    <cellStyle name="Normal 4 3 3 6 4 3" xfId="25161" xr:uid="{00000000-0005-0000-0000-0000B7020000}"/>
    <cellStyle name="Normal 4 3 3 6 5" xfId="13006" xr:uid="{00000000-0005-0000-0000-0000F1040000}"/>
    <cellStyle name="Normal 4 3 3 6 5 2" xfId="26446" xr:uid="{00000000-0005-0000-0000-0000B7020000}"/>
    <cellStyle name="Normal 4 3 3 6 6" xfId="21539" xr:uid="{00000000-0005-0000-0000-0000B7020000}"/>
    <cellStyle name="Normal 4 3 3 6 7" xfId="4501" xr:uid="{00000000-0005-0000-0000-0000F1040000}"/>
    <cellStyle name="Normal 4 3 3 6 8" xfId="31140" xr:uid="{7D29CDE4-2875-4DC9-BBCD-1939EAED9CD7}"/>
    <cellStyle name="Normal 4 3 3 7" xfId="709" xr:uid="{00000000-0005-0000-0000-000039040000}"/>
    <cellStyle name="Normal 4 3 3 7 2" xfId="1614" xr:uid="{00000000-0005-0000-0000-00003A040000}"/>
    <cellStyle name="Normal 4 3 3 7 2 2" xfId="3439" xr:uid="{00000000-0005-0000-0000-00003A040000}"/>
    <cellStyle name="Normal 4 3 3 7 2 2 2" xfId="11816" xr:uid="{00000000-0005-0000-0000-00003A040000}"/>
    <cellStyle name="Normal 4 3 3 7 2 2 2 2" xfId="20114" xr:uid="{00000000-0005-0000-0000-00003A040000}"/>
    <cellStyle name="Normal 4 3 3 7 2 2 3" xfId="15888" xr:uid="{00000000-0005-0000-0000-00003A040000}"/>
    <cellStyle name="Normal 4 3 3 7 2 2 4" xfId="29048" xr:uid="{00000000-0005-0000-0000-0000B8020000}"/>
    <cellStyle name="Normal 4 3 3 7 2 2 5" xfId="7591" xr:uid="{00000000-0005-0000-0000-00003A040000}"/>
    <cellStyle name="Normal 4 3 3 7 2 2 6" xfId="33965" xr:uid="{4FBAFA15-AB47-4F7E-9EAE-7A024C5D21BD}"/>
    <cellStyle name="Normal 4 3 3 7 2 3" xfId="9999" xr:uid="{00000000-0005-0000-0000-00003A040000}"/>
    <cellStyle name="Normal 4 3 3 7 2 3 2" xfId="18297" xr:uid="{00000000-0005-0000-0000-00003A040000}"/>
    <cellStyle name="Normal 4 3 3 7 2 4" xfId="13874" xr:uid="{00000000-0005-0000-0000-0000F4040000}"/>
    <cellStyle name="Normal 4 3 3 7 2 5" xfId="24047" xr:uid="{00000000-0005-0000-0000-0000B8020000}"/>
    <cellStyle name="Normal 4 3 3 7 2 6" xfId="5575" xr:uid="{00000000-0005-0000-0000-0000F4040000}"/>
    <cellStyle name="Normal 4 3 3 7 2 7" xfId="32149" xr:uid="{15FFF723-ACB6-4C78-9660-544916D8AD9E}"/>
    <cellStyle name="Normal 4 3 3 7 3" xfId="2544" xr:uid="{00000000-0005-0000-0000-000039040000}"/>
    <cellStyle name="Normal 4 3 3 7 3 2" xfId="10921" xr:uid="{00000000-0005-0000-0000-000039040000}"/>
    <cellStyle name="Normal 4 3 3 7 3 2 2" xfId="19219" xr:uid="{00000000-0005-0000-0000-000039040000}"/>
    <cellStyle name="Normal 4 3 3 7 3 2 3" xfId="27803" xr:uid="{00000000-0005-0000-0000-0000B8020000}"/>
    <cellStyle name="Normal 4 3 3 7 3 3" xfId="15066" xr:uid="{00000000-0005-0000-0000-000039040000}"/>
    <cellStyle name="Normal 4 3 3 7 3 4" xfId="22854" xr:uid="{00000000-0005-0000-0000-0000B8020000}"/>
    <cellStyle name="Normal 4 3 3 7 3 5" xfId="6768" xr:uid="{00000000-0005-0000-0000-000039040000}"/>
    <cellStyle name="Normal 4 3 3 7 3 6" xfId="33070" xr:uid="{31CA51FC-D23D-41F9-A360-716AB138D33C}"/>
    <cellStyle name="Normal 4 3 3 7 4" xfId="9105" xr:uid="{00000000-0005-0000-0000-000039040000}"/>
    <cellStyle name="Normal 4 3 3 7 4 2" xfId="17403" xr:uid="{00000000-0005-0000-0000-000039040000}"/>
    <cellStyle name="Normal 4 3 3 7 4 2 2" xfId="30233" xr:uid="{00000000-0005-0000-0000-0000B8020000}"/>
    <cellStyle name="Normal 4 3 3 7 4 3" xfId="25232" xr:uid="{00000000-0005-0000-0000-0000B8020000}"/>
    <cellStyle name="Normal 4 3 3 7 5" xfId="13078" xr:uid="{00000000-0005-0000-0000-0000F3040000}"/>
    <cellStyle name="Normal 4 3 3 7 5 2" xfId="26517" xr:uid="{00000000-0005-0000-0000-0000B8020000}"/>
    <cellStyle name="Normal 4 3 3 7 6" xfId="21610" xr:uid="{00000000-0005-0000-0000-0000B8020000}"/>
    <cellStyle name="Normal 4 3 3 7 7" xfId="4572" xr:uid="{00000000-0005-0000-0000-0000F3040000}"/>
    <cellStyle name="Normal 4 3 3 7 8" xfId="31211" xr:uid="{EB951122-68E3-47AE-82F8-90C5AD612839}"/>
    <cellStyle name="Normal 4 3 3 8" xfId="795" xr:uid="{00000000-0005-0000-0000-00003B040000}"/>
    <cellStyle name="Normal 4 3 3 8 2" xfId="1699" xr:uid="{00000000-0005-0000-0000-00003C040000}"/>
    <cellStyle name="Normal 4 3 3 8 2 2" xfId="3523" xr:uid="{00000000-0005-0000-0000-00003C040000}"/>
    <cellStyle name="Normal 4 3 3 8 2 2 2" xfId="11900" xr:uid="{00000000-0005-0000-0000-00003C040000}"/>
    <cellStyle name="Normal 4 3 3 8 2 2 2 2" xfId="20198" xr:uid="{00000000-0005-0000-0000-00003C040000}"/>
    <cellStyle name="Normal 4 3 3 8 2 2 3" xfId="15971" xr:uid="{00000000-0005-0000-0000-00003C040000}"/>
    <cellStyle name="Normal 4 3 3 8 2 2 4" xfId="29130" xr:uid="{00000000-0005-0000-0000-0000B9020000}"/>
    <cellStyle name="Normal 4 3 3 8 2 2 5" xfId="7674" xr:uid="{00000000-0005-0000-0000-00003C040000}"/>
    <cellStyle name="Normal 4 3 3 8 2 2 6" xfId="34049" xr:uid="{7E92BA15-59E8-42A5-A6FD-72A714672F1C}"/>
    <cellStyle name="Normal 4 3 3 8 2 3" xfId="10082" xr:uid="{00000000-0005-0000-0000-00003C040000}"/>
    <cellStyle name="Normal 4 3 3 8 2 3 2" xfId="18380" xr:uid="{00000000-0005-0000-0000-00003C040000}"/>
    <cellStyle name="Normal 4 3 3 8 2 4" xfId="13958" xr:uid="{00000000-0005-0000-0000-0000F6040000}"/>
    <cellStyle name="Normal 4 3 3 8 2 5" xfId="24129" xr:uid="{00000000-0005-0000-0000-0000B9020000}"/>
    <cellStyle name="Normal 4 3 3 8 2 6" xfId="5659" xr:uid="{00000000-0005-0000-0000-0000F6040000}"/>
    <cellStyle name="Normal 4 3 3 8 2 7" xfId="32233" xr:uid="{7B1899AF-3916-4BF7-9065-CCBB2F2A9468}"/>
    <cellStyle name="Normal 4 3 3 8 3" xfId="2628" xr:uid="{00000000-0005-0000-0000-00003B040000}"/>
    <cellStyle name="Normal 4 3 3 8 3 2" xfId="11005" xr:uid="{00000000-0005-0000-0000-00003B040000}"/>
    <cellStyle name="Normal 4 3 3 8 3 2 2" xfId="19303" xr:uid="{00000000-0005-0000-0000-00003B040000}"/>
    <cellStyle name="Normal 4 3 3 8 3 2 3" xfId="27885" xr:uid="{00000000-0005-0000-0000-0000B9020000}"/>
    <cellStyle name="Normal 4 3 3 8 3 3" xfId="15149" xr:uid="{00000000-0005-0000-0000-00003B040000}"/>
    <cellStyle name="Normal 4 3 3 8 3 4" xfId="22936" xr:uid="{00000000-0005-0000-0000-0000B9020000}"/>
    <cellStyle name="Normal 4 3 3 8 3 5" xfId="6851" xr:uid="{00000000-0005-0000-0000-00003B040000}"/>
    <cellStyle name="Normal 4 3 3 8 3 6" xfId="33154" xr:uid="{1ADA6DCB-F261-4508-AD62-55F6A37974C3}"/>
    <cellStyle name="Normal 4 3 3 8 4" xfId="9188" xr:uid="{00000000-0005-0000-0000-00003B040000}"/>
    <cellStyle name="Normal 4 3 3 8 4 2" xfId="17486" xr:uid="{00000000-0005-0000-0000-00003B040000}"/>
    <cellStyle name="Normal 4 3 3 8 4 2 2" xfId="30315" xr:uid="{00000000-0005-0000-0000-0000B9020000}"/>
    <cellStyle name="Normal 4 3 3 8 4 3" xfId="25314" xr:uid="{00000000-0005-0000-0000-0000B9020000}"/>
    <cellStyle name="Normal 4 3 3 8 5" xfId="13115" xr:uid="{00000000-0005-0000-0000-0000F5040000}"/>
    <cellStyle name="Normal 4 3 3 8 5 2" xfId="26600" xr:uid="{00000000-0005-0000-0000-0000B9020000}"/>
    <cellStyle name="Normal 4 3 3 8 6" xfId="21692" xr:uid="{00000000-0005-0000-0000-0000B9020000}"/>
    <cellStyle name="Normal 4 3 3 8 7" xfId="4609" xr:uid="{00000000-0005-0000-0000-0000F5040000}"/>
    <cellStyle name="Normal 4 3 3 8 8" xfId="31294" xr:uid="{96B3CB82-C3C7-487A-9B7D-30E3F35D7786}"/>
    <cellStyle name="Normal 4 3 3 9" xfId="867" xr:uid="{00000000-0005-0000-0000-00003D040000}"/>
    <cellStyle name="Normal 4 3 3 9 2" xfId="1771" xr:uid="{00000000-0005-0000-0000-00003E040000}"/>
    <cellStyle name="Normal 4 3 3 9 2 2" xfId="3595" xr:uid="{00000000-0005-0000-0000-00003E040000}"/>
    <cellStyle name="Normal 4 3 3 9 2 2 2" xfId="11972" xr:uid="{00000000-0005-0000-0000-00003E040000}"/>
    <cellStyle name="Normal 4 3 3 9 2 2 2 2" xfId="20270" xr:uid="{00000000-0005-0000-0000-00003E040000}"/>
    <cellStyle name="Normal 4 3 3 9 2 2 3" xfId="16043" xr:uid="{00000000-0005-0000-0000-00003E040000}"/>
    <cellStyle name="Normal 4 3 3 9 2 2 4" xfId="29202" xr:uid="{00000000-0005-0000-0000-0000BA020000}"/>
    <cellStyle name="Normal 4 3 3 9 2 2 5" xfId="7746" xr:uid="{00000000-0005-0000-0000-00003E040000}"/>
    <cellStyle name="Normal 4 3 3 9 2 2 6" xfId="34121" xr:uid="{67CC8DD9-AD7D-4726-B7CA-9B9C6DF5CA7E}"/>
    <cellStyle name="Normal 4 3 3 9 2 3" xfId="10154" xr:uid="{00000000-0005-0000-0000-00003E040000}"/>
    <cellStyle name="Normal 4 3 3 9 2 3 2" xfId="18452" xr:uid="{00000000-0005-0000-0000-00003E040000}"/>
    <cellStyle name="Normal 4 3 3 9 2 4" xfId="14030" xr:uid="{00000000-0005-0000-0000-0000F8040000}"/>
    <cellStyle name="Normal 4 3 3 9 2 5" xfId="24201" xr:uid="{00000000-0005-0000-0000-0000BA020000}"/>
    <cellStyle name="Normal 4 3 3 9 2 6" xfId="5731" xr:uid="{00000000-0005-0000-0000-0000F8040000}"/>
    <cellStyle name="Normal 4 3 3 9 2 7" xfId="32305" xr:uid="{0FB0EF25-7D9D-48D3-A63E-8EDB38C1D78E}"/>
    <cellStyle name="Normal 4 3 3 9 3" xfId="2700" xr:uid="{00000000-0005-0000-0000-00003D040000}"/>
    <cellStyle name="Normal 4 3 3 9 3 2" xfId="11077" xr:uid="{00000000-0005-0000-0000-00003D040000}"/>
    <cellStyle name="Normal 4 3 3 9 3 2 2" xfId="19375" xr:uid="{00000000-0005-0000-0000-00003D040000}"/>
    <cellStyle name="Normal 4 3 3 9 3 2 3" xfId="27957" xr:uid="{00000000-0005-0000-0000-0000BA020000}"/>
    <cellStyle name="Normal 4 3 3 9 3 3" xfId="15221" xr:uid="{00000000-0005-0000-0000-00003D040000}"/>
    <cellStyle name="Normal 4 3 3 9 3 4" xfId="23008" xr:uid="{00000000-0005-0000-0000-0000BA020000}"/>
    <cellStyle name="Normal 4 3 3 9 3 5" xfId="6923" xr:uid="{00000000-0005-0000-0000-00003D040000}"/>
    <cellStyle name="Normal 4 3 3 9 3 6" xfId="33226" xr:uid="{1031482D-AA65-41ED-8677-051FC78EC8EC}"/>
    <cellStyle name="Normal 4 3 3 9 4" xfId="9260" xr:uid="{00000000-0005-0000-0000-00003D040000}"/>
    <cellStyle name="Normal 4 3 3 9 4 2" xfId="17558" xr:uid="{00000000-0005-0000-0000-00003D040000}"/>
    <cellStyle name="Normal 4 3 3 9 4 2 2" xfId="30387" xr:uid="{00000000-0005-0000-0000-0000BA020000}"/>
    <cellStyle name="Normal 4 3 3 9 4 3" xfId="25386" xr:uid="{00000000-0005-0000-0000-0000BA020000}"/>
    <cellStyle name="Normal 4 3 3 9 5" xfId="13151" xr:uid="{00000000-0005-0000-0000-0000F7040000}"/>
    <cellStyle name="Normal 4 3 3 9 5 2" xfId="26672" xr:uid="{00000000-0005-0000-0000-0000BA020000}"/>
    <cellStyle name="Normal 4 3 3 9 6" xfId="21764" xr:uid="{00000000-0005-0000-0000-0000BA020000}"/>
    <cellStyle name="Normal 4 3 3 9 7" xfId="4646" xr:uid="{00000000-0005-0000-0000-0000F7040000}"/>
    <cellStyle name="Normal 4 3 3 9 8" xfId="31366" xr:uid="{8623C6DF-870E-4FE2-9A56-8A97B93A6921}"/>
    <cellStyle name="Normal 4 3 30" xfId="30814" xr:uid="{910A88CF-105B-47BC-9C46-8EF2803B445D}"/>
    <cellStyle name="Normal 4 3 4" xfId="319" xr:uid="{00000000-0005-0000-0000-00003F040000}"/>
    <cellStyle name="Normal 4 3 4 10" xfId="1030" xr:uid="{00000000-0005-0000-0000-000040040000}"/>
    <cellStyle name="Normal 4 3 4 10 2" xfId="1934" xr:uid="{00000000-0005-0000-0000-000041040000}"/>
    <cellStyle name="Normal 4 3 4 10 2 2" xfId="3757" xr:uid="{00000000-0005-0000-0000-000041040000}"/>
    <cellStyle name="Normal 4 3 4 10 2 2 2" xfId="20432" xr:uid="{00000000-0005-0000-0000-000041040000}"/>
    <cellStyle name="Normal 4 3 4 10 2 2 3" xfId="29364" xr:uid="{00000000-0005-0000-0000-0000BC020000}"/>
    <cellStyle name="Normal 4 3 4 10 2 2 4" xfId="12134" xr:uid="{00000000-0005-0000-0000-000041040000}"/>
    <cellStyle name="Normal 4 3 4 10 2 2 5" xfId="34283" xr:uid="{B25F0F16-5956-4945-9288-8ABECF7585B8}"/>
    <cellStyle name="Normal 4 3 4 10 2 3" xfId="10316" xr:uid="{00000000-0005-0000-0000-000041040000}"/>
    <cellStyle name="Normal 4 3 4 10 2 3 2" xfId="18614" xr:uid="{00000000-0005-0000-0000-000041040000}"/>
    <cellStyle name="Normal 4 3 4 10 2 4" xfId="16205" xr:uid="{00000000-0005-0000-0000-000041040000}"/>
    <cellStyle name="Normal 4 3 4 10 2 5" xfId="24363" xr:uid="{00000000-0005-0000-0000-0000BC020000}"/>
    <cellStyle name="Normal 4 3 4 10 2 6" xfId="7908" xr:uid="{00000000-0005-0000-0000-000041040000}"/>
    <cellStyle name="Normal 4 3 4 10 2 7" xfId="32466" xr:uid="{E2F295E4-08C3-4F3E-96B4-F75402D41BAF}"/>
    <cellStyle name="Normal 4 3 4 10 3" xfId="2862" xr:uid="{00000000-0005-0000-0000-000040040000}"/>
    <cellStyle name="Normal 4 3 4 10 3 2" xfId="11239" xr:uid="{00000000-0005-0000-0000-000040040000}"/>
    <cellStyle name="Normal 4 3 4 10 3 2 2" xfId="19537" xr:uid="{00000000-0005-0000-0000-000040040000}"/>
    <cellStyle name="Normal 4 3 4 10 3 2 3" xfId="28119" xr:uid="{00000000-0005-0000-0000-0000BC020000}"/>
    <cellStyle name="Normal 4 3 4 10 3 3" xfId="15383" xr:uid="{00000000-0005-0000-0000-000040040000}"/>
    <cellStyle name="Normal 4 3 4 10 3 4" xfId="23170" xr:uid="{00000000-0005-0000-0000-0000BC020000}"/>
    <cellStyle name="Normal 4 3 4 10 3 5" xfId="7085" xr:uid="{00000000-0005-0000-0000-000040040000}"/>
    <cellStyle name="Normal 4 3 4 10 3 6" xfId="33388" xr:uid="{9A41D9F6-E391-40FC-841F-B965AA2108A6}"/>
    <cellStyle name="Normal 4 3 4 10 4" xfId="9422" xr:uid="{00000000-0005-0000-0000-000040040000}"/>
    <cellStyle name="Normal 4 3 4 10 4 2" xfId="17720" xr:uid="{00000000-0005-0000-0000-000040040000}"/>
    <cellStyle name="Normal 4 3 4 10 4 2 2" xfId="30549" xr:uid="{00000000-0005-0000-0000-0000BC020000}"/>
    <cellStyle name="Normal 4 3 4 10 4 3" xfId="25548" xr:uid="{00000000-0005-0000-0000-0000BC020000}"/>
    <cellStyle name="Normal 4 3 4 10 5" xfId="14192" xr:uid="{00000000-0005-0000-0000-0000FA040000}"/>
    <cellStyle name="Normal 4 3 4 10 5 2" xfId="26834" xr:uid="{00000000-0005-0000-0000-0000BC020000}"/>
    <cellStyle name="Normal 4 3 4 10 6" xfId="21926" xr:uid="{00000000-0005-0000-0000-0000BC020000}"/>
    <cellStyle name="Normal 4 3 4 10 7" xfId="5893" xr:uid="{00000000-0005-0000-0000-0000FA040000}"/>
    <cellStyle name="Normal 4 3 4 10 8" xfId="31527" xr:uid="{F6935DEE-A23F-437B-AFA8-1A6A50F0A27C}"/>
    <cellStyle name="Normal 4 3 4 11" xfId="1105" xr:uid="{00000000-0005-0000-0000-000042040000}"/>
    <cellStyle name="Normal 4 3 4 11 2" xfId="2008" xr:uid="{00000000-0005-0000-0000-000043040000}"/>
    <cellStyle name="Normal 4 3 4 11 2 2" xfId="3829" xr:uid="{00000000-0005-0000-0000-000043040000}"/>
    <cellStyle name="Normal 4 3 4 11 2 2 2" xfId="20504" xr:uid="{00000000-0005-0000-0000-000043040000}"/>
    <cellStyle name="Normal 4 3 4 11 2 2 3" xfId="29436" xr:uid="{00000000-0005-0000-0000-0000BD020000}"/>
    <cellStyle name="Normal 4 3 4 11 2 2 4" xfId="12206" xr:uid="{00000000-0005-0000-0000-000043040000}"/>
    <cellStyle name="Normal 4 3 4 11 2 2 5" xfId="34355" xr:uid="{8DA56E7D-3350-4EFA-9AE2-2CBC16B3056F}"/>
    <cellStyle name="Normal 4 3 4 11 2 3" xfId="10388" xr:uid="{00000000-0005-0000-0000-000043040000}"/>
    <cellStyle name="Normal 4 3 4 11 2 3 2" xfId="18686" xr:uid="{00000000-0005-0000-0000-000043040000}"/>
    <cellStyle name="Normal 4 3 4 11 2 4" xfId="16277" xr:uid="{00000000-0005-0000-0000-000043040000}"/>
    <cellStyle name="Normal 4 3 4 11 2 5" xfId="24435" xr:uid="{00000000-0005-0000-0000-0000BD020000}"/>
    <cellStyle name="Normal 4 3 4 11 2 6" xfId="7980" xr:uid="{00000000-0005-0000-0000-000043040000}"/>
    <cellStyle name="Normal 4 3 4 11 2 7" xfId="32538" xr:uid="{0B2B6B2E-774C-40B8-8828-092B810B9135}"/>
    <cellStyle name="Normal 4 3 4 11 3" xfId="2934" xr:uid="{00000000-0005-0000-0000-000042040000}"/>
    <cellStyle name="Normal 4 3 4 11 3 2" xfId="11311" xr:uid="{00000000-0005-0000-0000-000042040000}"/>
    <cellStyle name="Normal 4 3 4 11 3 2 2" xfId="19609" xr:uid="{00000000-0005-0000-0000-000042040000}"/>
    <cellStyle name="Normal 4 3 4 11 3 2 3" xfId="28191" xr:uid="{00000000-0005-0000-0000-0000BD020000}"/>
    <cellStyle name="Normal 4 3 4 11 3 3" xfId="15455" xr:uid="{00000000-0005-0000-0000-000042040000}"/>
    <cellStyle name="Normal 4 3 4 11 3 4" xfId="23242" xr:uid="{00000000-0005-0000-0000-0000BD020000}"/>
    <cellStyle name="Normal 4 3 4 11 3 5" xfId="7157" xr:uid="{00000000-0005-0000-0000-000042040000}"/>
    <cellStyle name="Normal 4 3 4 11 3 6" xfId="33460" xr:uid="{79A0750E-6EEB-4AFB-B716-F7F91679D33D}"/>
    <cellStyle name="Normal 4 3 4 11 4" xfId="9494" xr:uid="{00000000-0005-0000-0000-000042040000}"/>
    <cellStyle name="Normal 4 3 4 11 4 2" xfId="17792" xr:uid="{00000000-0005-0000-0000-000042040000}"/>
    <cellStyle name="Normal 4 3 4 11 4 2 2" xfId="30621" xr:uid="{00000000-0005-0000-0000-0000BD020000}"/>
    <cellStyle name="Normal 4 3 4 11 4 3" xfId="25620" xr:uid="{00000000-0005-0000-0000-0000BD020000}"/>
    <cellStyle name="Normal 4 3 4 11 5" xfId="14264" xr:uid="{00000000-0005-0000-0000-0000FB040000}"/>
    <cellStyle name="Normal 4 3 4 11 5 2" xfId="26906" xr:uid="{00000000-0005-0000-0000-0000BD020000}"/>
    <cellStyle name="Normal 4 3 4 11 6" xfId="21998" xr:uid="{00000000-0005-0000-0000-0000BD020000}"/>
    <cellStyle name="Normal 4 3 4 11 7" xfId="5965" xr:uid="{00000000-0005-0000-0000-0000FB040000}"/>
    <cellStyle name="Normal 4 3 4 11 8" xfId="31599" xr:uid="{92088AFE-0A50-40EA-B65C-FB6B962CA1B3}"/>
    <cellStyle name="Normal 4 3 4 12" xfId="1252" xr:uid="{00000000-0005-0000-0000-000044040000}"/>
    <cellStyle name="Normal 4 3 4 12 2" xfId="3080" xr:uid="{00000000-0005-0000-0000-000044040000}"/>
    <cellStyle name="Normal 4 3 4 12 2 2" xfId="11457" xr:uid="{00000000-0005-0000-0000-000044040000}"/>
    <cellStyle name="Normal 4 3 4 12 2 2 2" xfId="19755" xr:uid="{00000000-0005-0000-0000-000044040000}"/>
    <cellStyle name="Normal 4 3 4 12 2 2 3" xfId="28691" xr:uid="{00000000-0005-0000-0000-0000BB020000}"/>
    <cellStyle name="Normal 4 3 4 12 2 3" xfId="15529" xr:uid="{00000000-0005-0000-0000-000044040000}"/>
    <cellStyle name="Normal 4 3 4 12 2 4" xfId="23691" xr:uid="{00000000-0005-0000-0000-0000BB020000}"/>
    <cellStyle name="Normal 4 3 4 12 2 5" xfId="7232" xr:uid="{00000000-0005-0000-0000-000044040000}"/>
    <cellStyle name="Normal 4 3 4 12 2 6" xfId="33606" xr:uid="{D38CD20E-700A-4259-8A62-74B3C7DF5142}"/>
    <cellStyle name="Normal 4 3 4 12 3" xfId="9640" xr:uid="{00000000-0005-0000-0000-000044040000}"/>
    <cellStyle name="Normal 4 3 4 12 3 2" xfId="17938" xr:uid="{00000000-0005-0000-0000-000044040000}"/>
    <cellStyle name="Normal 4 3 4 12 3 2 2" xfId="27428" xr:uid="{00000000-0005-0000-0000-0000BB020000}"/>
    <cellStyle name="Normal 4 3 4 12 3 3" xfId="22497" xr:uid="{00000000-0005-0000-0000-0000BB020000}"/>
    <cellStyle name="Normal 4 3 4 12 4" xfId="13499" xr:uid="{00000000-0005-0000-0000-0000FC040000}"/>
    <cellStyle name="Normal 4 3 4 12 4 2" xfId="29877" xr:uid="{00000000-0005-0000-0000-0000BB020000}"/>
    <cellStyle name="Normal 4 3 4 12 4 3" xfId="24876" xr:uid="{00000000-0005-0000-0000-0000BB020000}"/>
    <cellStyle name="Normal 4 3 4 12 5" xfId="26142" xr:uid="{00000000-0005-0000-0000-0000BB020000}"/>
    <cellStyle name="Normal 4 3 4 12 6" xfId="21253" xr:uid="{00000000-0005-0000-0000-0000BB020000}"/>
    <cellStyle name="Normal 4 3 4 12 7" xfId="5216" xr:uid="{00000000-0005-0000-0000-0000FC040000}"/>
    <cellStyle name="Normal 4 3 4 12 8" xfId="31790" xr:uid="{7D7623FC-60C8-4BB6-827C-1585BB7025F2}"/>
    <cellStyle name="Normal 4 3 4 13" xfId="2167" xr:uid="{00000000-0005-0000-0000-00003F040000}"/>
    <cellStyle name="Normal 4 3 4 13 2" xfId="10544" xr:uid="{00000000-0005-0000-0000-00003F040000}"/>
    <cellStyle name="Normal 4 3 4 13 2 2" xfId="18842" xr:uid="{00000000-0005-0000-0000-00003F040000}"/>
    <cellStyle name="Normal 4 3 4 13 2 3" xfId="28356" xr:uid="{00000000-0005-0000-0000-000013010000}"/>
    <cellStyle name="Normal 4 3 4 13 3" xfId="14343" xr:uid="{00000000-0005-0000-0000-000013010000}"/>
    <cellStyle name="Normal 4 3 4 13 4" xfId="23392" xr:uid="{00000000-0005-0000-0000-000013010000}"/>
    <cellStyle name="Normal 4 3 4 13 5" xfId="6045" xr:uid="{00000000-0005-0000-0000-000013010000}"/>
    <cellStyle name="Normal 4 3 4 13 6" xfId="32693" xr:uid="{CDB680BD-07D0-4333-AF11-F245D0995BD5}"/>
    <cellStyle name="Normal 4 3 4 14" xfId="6346" xr:uid="{00000000-0005-0000-0000-000013010000}"/>
    <cellStyle name="Normal 4 3 4 14 2" xfId="14644" xr:uid="{00000000-0005-0000-0000-000013010000}"/>
    <cellStyle name="Normal 4 3 4 14 2 2" xfId="27087" xr:uid="{00000000-0005-0000-0000-000013010000}"/>
    <cellStyle name="Normal 4 3 4 14 3" xfId="22162" xr:uid="{00000000-0005-0000-0000-000013010000}"/>
    <cellStyle name="Normal 4 3 4 15" xfId="8126" xr:uid="{00000000-0005-0000-0000-000013010000}"/>
    <cellStyle name="Normal 4 3 4 15 2" xfId="16423" xr:uid="{00000000-0005-0000-0000-000013010000}"/>
    <cellStyle name="Normal 4 3 4 15 2 2" xfId="29581" xr:uid="{00000000-0005-0000-0000-000013010000}"/>
    <cellStyle name="Normal 4 3 4 15 3" xfId="24580" xr:uid="{00000000-0005-0000-0000-000013010000}"/>
    <cellStyle name="Normal 4 3 4 16" xfId="8427" xr:uid="{00000000-0005-0000-0000-000013010000}"/>
    <cellStyle name="Normal 4 3 4 16 2" xfId="16724" xr:uid="{00000000-0005-0000-0000-000013010000}"/>
    <cellStyle name="Normal 4 3 4 16 3" xfId="25801" xr:uid="{00000000-0005-0000-0000-000013010000}"/>
    <cellStyle name="Normal 4 3 4 17" xfId="8746" xr:uid="{00000000-0005-0000-0000-00003F040000}"/>
    <cellStyle name="Normal 4 3 4 17 2" xfId="17044" xr:uid="{00000000-0005-0000-0000-00003F040000}"/>
    <cellStyle name="Normal 4 3 4 18" xfId="12357" xr:uid="{00000000-0005-0000-0000-000013010000}"/>
    <cellStyle name="Normal 4 3 4 18 2" xfId="20655" xr:uid="{00000000-0005-0000-0000-000013010000}"/>
    <cellStyle name="Normal 4 3 4 19" xfId="12707" xr:uid="{00000000-0005-0000-0000-0000F9040000}"/>
    <cellStyle name="Normal 4 3 4 2" xfId="429" xr:uid="{00000000-0005-0000-0000-000045040000}"/>
    <cellStyle name="Normal 4 3 4 2 10" xfId="21024" xr:uid="{00000000-0005-0000-0000-000014010000}"/>
    <cellStyle name="Normal 4 3 4 2 11" xfId="4474" xr:uid="{00000000-0005-0000-0000-0000FD040000}"/>
    <cellStyle name="Normal 4 3 4 2 12" xfId="30940" xr:uid="{0EFD89F4-DF24-4EFB-9986-9E505092B0BD}"/>
    <cellStyle name="Normal 4 3 4 2 2" xfId="1177" xr:uid="{00000000-0005-0000-0000-000046040000}"/>
    <cellStyle name="Normal 4 3 4 2 2 10" xfId="5302" xr:uid="{00000000-0005-0000-0000-0000FE040000}"/>
    <cellStyle name="Normal 4 3 4 2 2 11" xfId="31670" xr:uid="{AC047A89-AD65-4A41-B55E-16ACE324D55B}"/>
    <cellStyle name="Normal 4 3 4 2 2 2" xfId="2080" xr:uid="{00000000-0005-0000-0000-000047040000}"/>
    <cellStyle name="Normal 4 3 4 2 2 2 2" xfId="3901" xr:uid="{00000000-0005-0000-0000-000047040000}"/>
    <cellStyle name="Normal 4 3 4 2 2 2 2 2" xfId="12278" xr:uid="{00000000-0005-0000-0000-000047040000}"/>
    <cellStyle name="Normal 4 3 4 2 2 2 2 2 2" xfId="20576" xr:uid="{00000000-0005-0000-0000-000047040000}"/>
    <cellStyle name="Normal 4 3 4 2 2 2 2 2 3" xfId="29508" xr:uid="{00000000-0005-0000-0000-0000BF020000}"/>
    <cellStyle name="Normal 4 3 4 2 2 2 2 3" xfId="16349" xr:uid="{00000000-0005-0000-0000-000047040000}"/>
    <cellStyle name="Normal 4 3 4 2 2 2 2 4" xfId="24507" xr:uid="{00000000-0005-0000-0000-0000BF020000}"/>
    <cellStyle name="Normal 4 3 4 2 2 2 2 5" xfId="8052" xr:uid="{00000000-0005-0000-0000-000047040000}"/>
    <cellStyle name="Normal 4 3 4 2 2 2 2 6" xfId="34427" xr:uid="{7AFB618A-1829-4067-A446-F3DF96A23484}"/>
    <cellStyle name="Normal 4 3 4 2 2 2 3" xfId="10460" xr:uid="{00000000-0005-0000-0000-000047040000}"/>
    <cellStyle name="Normal 4 3 4 2 2 2 3 2" xfId="18758" xr:uid="{00000000-0005-0000-0000-000047040000}"/>
    <cellStyle name="Normal 4 3 4 2 2 2 3 2 2" xfId="28263" xr:uid="{00000000-0005-0000-0000-0000BF020000}"/>
    <cellStyle name="Normal 4 3 4 2 2 2 3 3" xfId="23314" xr:uid="{00000000-0005-0000-0000-0000BF020000}"/>
    <cellStyle name="Normal 4 3 4 2 2 2 4" xfId="14559" xr:uid="{00000000-0005-0000-0000-000015010000}"/>
    <cellStyle name="Normal 4 3 4 2 2 2 4 2" xfId="30693" xr:uid="{00000000-0005-0000-0000-0000BF020000}"/>
    <cellStyle name="Normal 4 3 4 2 2 2 4 3" xfId="25692" xr:uid="{00000000-0005-0000-0000-0000BF020000}"/>
    <cellStyle name="Normal 4 3 4 2 2 2 5" xfId="26978" xr:uid="{00000000-0005-0000-0000-0000BF020000}"/>
    <cellStyle name="Normal 4 3 4 2 2 2 6" xfId="22070" xr:uid="{00000000-0005-0000-0000-0000BF020000}"/>
    <cellStyle name="Normal 4 3 4 2 2 2 7" xfId="6261" xr:uid="{00000000-0005-0000-0000-000015010000}"/>
    <cellStyle name="Normal 4 3 4 2 2 2 8" xfId="32609" xr:uid="{8F92064D-1F6D-4F20-A96F-D2C7B7E0CD0C}"/>
    <cellStyle name="Normal 4 3 4 2 2 3" xfId="3006" xr:uid="{00000000-0005-0000-0000-000046040000}"/>
    <cellStyle name="Normal 4 3 4 2 2 3 2" xfId="11383" xr:uid="{00000000-0005-0000-0000-000046040000}"/>
    <cellStyle name="Normal 4 3 4 2 2 3 2 2" xfId="19681" xr:uid="{00000000-0005-0000-0000-000046040000}"/>
    <cellStyle name="Normal 4 3 4 2 2 3 2 3" xfId="28572" xr:uid="{00000000-0005-0000-0000-000015010000}"/>
    <cellStyle name="Normal 4 3 4 2 2 3 3" xfId="14860" xr:uid="{00000000-0005-0000-0000-000015010000}"/>
    <cellStyle name="Normal 4 3 4 2 2 3 4" xfId="23608" xr:uid="{00000000-0005-0000-0000-000015010000}"/>
    <cellStyle name="Normal 4 3 4 2 2 3 5" xfId="6562" xr:uid="{00000000-0005-0000-0000-000015010000}"/>
    <cellStyle name="Normal 4 3 4 2 2 3 6" xfId="33532" xr:uid="{B6463E3B-F45B-4409-B8B1-9F5BFE54B869}"/>
    <cellStyle name="Normal 4 3 4 2 2 4" xfId="8342" xr:uid="{00000000-0005-0000-0000-000015010000}"/>
    <cellStyle name="Normal 4 3 4 2 2 4 2" xfId="16639" xr:uid="{00000000-0005-0000-0000-000015010000}"/>
    <cellStyle name="Normal 4 3 4 2 2 4 2 2" xfId="27303" xr:uid="{00000000-0005-0000-0000-000015010000}"/>
    <cellStyle name="Normal 4 3 4 2 2 4 3" xfId="22378" xr:uid="{00000000-0005-0000-0000-000015010000}"/>
    <cellStyle name="Normal 4 3 4 2 2 5" xfId="8643" xr:uid="{00000000-0005-0000-0000-000015010000}"/>
    <cellStyle name="Normal 4 3 4 2 2 5 2" xfId="16940" xr:uid="{00000000-0005-0000-0000-000015010000}"/>
    <cellStyle name="Normal 4 3 4 2 2 5 2 2" xfId="29797" xr:uid="{00000000-0005-0000-0000-000015010000}"/>
    <cellStyle name="Normal 4 3 4 2 2 5 3" xfId="24796" xr:uid="{00000000-0005-0000-0000-000015010000}"/>
    <cellStyle name="Normal 4 3 4 2 2 6" xfId="9566" xr:uid="{00000000-0005-0000-0000-000046040000}"/>
    <cellStyle name="Normal 4 3 4 2 2 6 2" xfId="17864" xr:uid="{00000000-0005-0000-0000-000046040000}"/>
    <cellStyle name="Normal 4 3 4 2 2 6 3" xfId="26017" xr:uid="{00000000-0005-0000-0000-000015010000}"/>
    <cellStyle name="Normal 4 3 4 2 2 7" xfId="12573" xr:uid="{00000000-0005-0000-0000-000015010000}"/>
    <cellStyle name="Normal 4 3 4 2 2 7 2" xfId="20871" xr:uid="{00000000-0005-0000-0000-000015010000}"/>
    <cellStyle name="Normal 4 3 4 2 2 8" xfId="13601" xr:uid="{00000000-0005-0000-0000-0000FE040000}"/>
    <cellStyle name="Normal 4 3 4 2 2 9" xfId="21168" xr:uid="{00000000-0005-0000-0000-000015010000}"/>
    <cellStyle name="Normal 4 3 4 2 3" xfId="1340" xr:uid="{00000000-0005-0000-0000-000048040000}"/>
    <cellStyle name="Normal 4 3 4 2 3 2" xfId="3166" xr:uid="{00000000-0005-0000-0000-000048040000}"/>
    <cellStyle name="Normal 4 3 4 2 3 2 2" xfId="11543" xr:uid="{00000000-0005-0000-0000-000048040000}"/>
    <cellStyle name="Normal 4 3 4 2 3 2 2 2" xfId="19841" xr:uid="{00000000-0005-0000-0000-000048040000}"/>
    <cellStyle name="Normal 4 3 4 2 3 2 2 3" xfId="28777" xr:uid="{00000000-0005-0000-0000-0000BE020000}"/>
    <cellStyle name="Normal 4 3 4 2 3 2 3" xfId="15615" xr:uid="{00000000-0005-0000-0000-000048040000}"/>
    <cellStyle name="Normal 4 3 4 2 3 2 4" xfId="23776" xr:uid="{00000000-0005-0000-0000-0000BE020000}"/>
    <cellStyle name="Normal 4 3 4 2 3 2 5" xfId="7318" xr:uid="{00000000-0005-0000-0000-000048040000}"/>
    <cellStyle name="Normal 4 3 4 2 3 2 6" xfId="33692" xr:uid="{C7E98C56-769E-43C6-BC6C-FE265333ABF4}"/>
    <cellStyle name="Normal 4 3 4 2 3 3" xfId="9726" xr:uid="{00000000-0005-0000-0000-000048040000}"/>
    <cellStyle name="Normal 4 3 4 2 3 3 2" xfId="18024" xr:uid="{00000000-0005-0000-0000-000048040000}"/>
    <cellStyle name="Normal 4 3 4 2 3 3 2 2" xfId="27532" xr:uid="{00000000-0005-0000-0000-0000BE020000}"/>
    <cellStyle name="Normal 4 3 4 2 3 3 3" xfId="22583" xr:uid="{00000000-0005-0000-0000-0000BE020000}"/>
    <cellStyle name="Normal 4 3 4 2 3 4" xfId="14415" xr:uid="{00000000-0005-0000-0000-000014010000}"/>
    <cellStyle name="Normal 4 3 4 2 3 4 2" xfId="29962" xr:uid="{00000000-0005-0000-0000-0000BE020000}"/>
    <cellStyle name="Normal 4 3 4 2 3 4 3" xfId="24961" xr:uid="{00000000-0005-0000-0000-0000BE020000}"/>
    <cellStyle name="Normal 4 3 4 2 3 5" xfId="26246" xr:uid="{00000000-0005-0000-0000-0000BE020000}"/>
    <cellStyle name="Normal 4 3 4 2 3 6" xfId="21338" xr:uid="{00000000-0005-0000-0000-0000BE020000}"/>
    <cellStyle name="Normal 4 3 4 2 3 7" xfId="6117" xr:uid="{00000000-0005-0000-0000-000014010000}"/>
    <cellStyle name="Normal 4 3 4 2 3 8" xfId="31876" xr:uid="{1031536D-6336-4F83-BDD7-C809B76568BD}"/>
    <cellStyle name="Normal 4 3 4 2 4" xfId="2270" xr:uid="{00000000-0005-0000-0000-000045040000}"/>
    <cellStyle name="Normal 4 3 4 2 4 2" xfId="10647" xr:uid="{00000000-0005-0000-0000-000045040000}"/>
    <cellStyle name="Normal 4 3 4 2 4 2 2" xfId="18945" xr:uid="{00000000-0005-0000-0000-000045040000}"/>
    <cellStyle name="Normal 4 3 4 2 4 2 3" xfId="28428" xr:uid="{00000000-0005-0000-0000-000014010000}"/>
    <cellStyle name="Normal 4 3 4 2 4 3" xfId="14716" xr:uid="{00000000-0005-0000-0000-000014010000}"/>
    <cellStyle name="Normal 4 3 4 2 4 4" xfId="23464" xr:uid="{00000000-0005-0000-0000-000014010000}"/>
    <cellStyle name="Normal 4 3 4 2 4 5" xfId="6418" xr:uid="{00000000-0005-0000-0000-000014010000}"/>
    <cellStyle name="Normal 4 3 4 2 4 6" xfId="32796" xr:uid="{97B44256-908D-4865-ADE0-DD39084D6D1F}"/>
    <cellStyle name="Normal 4 3 4 2 5" xfId="8198" xr:uid="{00000000-0005-0000-0000-000014010000}"/>
    <cellStyle name="Normal 4 3 4 2 5 2" xfId="16495" xr:uid="{00000000-0005-0000-0000-000014010000}"/>
    <cellStyle name="Normal 4 3 4 2 5 2 2" xfId="27159" xr:uid="{00000000-0005-0000-0000-000014010000}"/>
    <cellStyle name="Normal 4 3 4 2 5 3" xfId="22234" xr:uid="{00000000-0005-0000-0000-000014010000}"/>
    <cellStyle name="Normal 4 3 4 2 6" xfId="8499" xr:uid="{00000000-0005-0000-0000-000014010000}"/>
    <cellStyle name="Normal 4 3 4 2 6 2" xfId="16796" xr:uid="{00000000-0005-0000-0000-000014010000}"/>
    <cellStyle name="Normal 4 3 4 2 6 2 2" xfId="29653" xr:uid="{00000000-0005-0000-0000-000014010000}"/>
    <cellStyle name="Normal 4 3 4 2 6 3" xfId="24652" xr:uid="{00000000-0005-0000-0000-000014010000}"/>
    <cellStyle name="Normal 4 3 4 2 7" xfId="8832" xr:uid="{00000000-0005-0000-0000-000045040000}"/>
    <cellStyle name="Normal 4 3 4 2 7 2" xfId="17130" xr:uid="{00000000-0005-0000-0000-000045040000}"/>
    <cellStyle name="Normal 4 3 4 2 7 3" xfId="25873" xr:uid="{00000000-0005-0000-0000-000014010000}"/>
    <cellStyle name="Normal 4 3 4 2 8" xfId="12429" xr:uid="{00000000-0005-0000-0000-000014010000}"/>
    <cellStyle name="Normal 4 3 4 2 8 2" xfId="20727" xr:uid="{00000000-0005-0000-0000-000014010000}"/>
    <cellStyle name="Normal 4 3 4 2 9" xfId="12979" xr:uid="{00000000-0005-0000-0000-0000FD040000}"/>
    <cellStyle name="Normal 4 3 4 20" xfId="20952" xr:uid="{00000000-0005-0000-0000-000013010000}"/>
    <cellStyle name="Normal 4 3 4 21" xfId="4226" xr:uid="{00000000-0005-0000-0000-0000F9040000}"/>
    <cellStyle name="Normal 4 3 4 22" xfId="30837" xr:uid="{7B21D6B4-78B9-43CB-B360-A3D5E4A4C050}"/>
    <cellStyle name="Normal 4 3 4 3" xfId="503" xr:uid="{00000000-0005-0000-0000-000049040000}"/>
    <cellStyle name="Normal 4 3 4 3 10" xfId="21096" xr:uid="{00000000-0005-0000-0000-000016010000}"/>
    <cellStyle name="Normal 4 3 4 3 11" xfId="4525" xr:uid="{00000000-0005-0000-0000-0000FF040000}"/>
    <cellStyle name="Normal 4 3 4 3 12" xfId="31013" xr:uid="{D7D13E5C-29AE-4BDF-922A-7C481715C466}"/>
    <cellStyle name="Normal 4 3 4 3 2" xfId="1414" xr:uid="{00000000-0005-0000-0000-00004A040000}"/>
    <cellStyle name="Normal 4 3 4 3 2 2" xfId="3239" xr:uid="{00000000-0005-0000-0000-00004A040000}"/>
    <cellStyle name="Normal 4 3 4 3 2 2 2" xfId="11616" xr:uid="{00000000-0005-0000-0000-00004A040000}"/>
    <cellStyle name="Normal 4 3 4 3 2 2 2 2" xfId="19914" xr:uid="{00000000-0005-0000-0000-00004A040000}"/>
    <cellStyle name="Normal 4 3 4 3 2 2 2 3" xfId="28850" xr:uid="{00000000-0005-0000-0000-0000C0020000}"/>
    <cellStyle name="Normal 4 3 4 3 2 2 3" xfId="15688" xr:uid="{00000000-0005-0000-0000-00004A040000}"/>
    <cellStyle name="Normal 4 3 4 3 2 2 4" xfId="23849" xr:uid="{00000000-0005-0000-0000-0000C0020000}"/>
    <cellStyle name="Normal 4 3 4 3 2 2 5" xfId="7391" xr:uid="{00000000-0005-0000-0000-00004A040000}"/>
    <cellStyle name="Normal 4 3 4 3 2 2 6" xfId="33765" xr:uid="{15EBDFE9-99A1-4A85-B1F1-C0E2D472697B}"/>
    <cellStyle name="Normal 4 3 4 3 2 3" xfId="9799" xr:uid="{00000000-0005-0000-0000-00004A040000}"/>
    <cellStyle name="Normal 4 3 4 3 2 3 2" xfId="18097" xr:uid="{00000000-0005-0000-0000-00004A040000}"/>
    <cellStyle name="Normal 4 3 4 3 2 3 2 2" xfId="27605" xr:uid="{00000000-0005-0000-0000-0000C0020000}"/>
    <cellStyle name="Normal 4 3 4 3 2 3 3" xfId="22656" xr:uid="{00000000-0005-0000-0000-0000C0020000}"/>
    <cellStyle name="Normal 4 3 4 3 2 4" xfId="13674" xr:uid="{00000000-0005-0000-0000-000000050000}"/>
    <cellStyle name="Normal 4 3 4 3 2 4 2" xfId="30035" xr:uid="{00000000-0005-0000-0000-0000C0020000}"/>
    <cellStyle name="Normal 4 3 4 3 2 4 3" xfId="25034" xr:uid="{00000000-0005-0000-0000-0000C0020000}"/>
    <cellStyle name="Normal 4 3 4 3 2 5" xfId="26319" xr:uid="{00000000-0005-0000-0000-0000C0020000}"/>
    <cellStyle name="Normal 4 3 4 3 2 6" xfId="21411" xr:uid="{00000000-0005-0000-0000-0000C0020000}"/>
    <cellStyle name="Normal 4 3 4 3 2 7" xfId="5375" xr:uid="{00000000-0005-0000-0000-000000050000}"/>
    <cellStyle name="Normal 4 3 4 3 2 8" xfId="31949" xr:uid="{629BA03F-BF44-42A6-A710-BDEAC3BD9D03}"/>
    <cellStyle name="Normal 4 3 4 3 3" xfId="2343" xr:uid="{00000000-0005-0000-0000-000049040000}"/>
    <cellStyle name="Normal 4 3 4 3 3 2" xfId="10720" xr:uid="{00000000-0005-0000-0000-000049040000}"/>
    <cellStyle name="Normal 4 3 4 3 3 2 2" xfId="19018" xr:uid="{00000000-0005-0000-0000-000049040000}"/>
    <cellStyle name="Normal 4 3 4 3 3 2 3" xfId="28500" xr:uid="{00000000-0005-0000-0000-000016010000}"/>
    <cellStyle name="Normal 4 3 4 3 3 3" xfId="14487" xr:uid="{00000000-0005-0000-0000-000016010000}"/>
    <cellStyle name="Normal 4 3 4 3 3 4" xfId="23536" xr:uid="{00000000-0005-0000-0000-000016010000}"/>
    <cellStyle name="Normal 4 3 4 3 3 5" xfId="6189" xr:uid="{00000000-0005-0000-0000-000016010000}"/>
    <cellStyle name="Normal 4 3 4 3 3 6" xfId="32869" xr:uid="{3F827213-756D-4451-9D7E-FD32414E8D68}"/>
    <cellStyle name="Normal 4 3 4 3 4" xfId="6490" xr:uid="{00000000-0005-0000-0000-000016010000}"/>
    <cellStyle name="Normal 4 3 4 3 4 2" xfId="14788" xr:uid="{00000000-0005-0000-0000-000016010000}"/>
    <cellStyle name="Normal 4 3 4 3 4 2 2" xfId="27231" xr:uid="{00000000-0005-0000-0000-000016010000}"/>
    <cellStyle name="Normal 4 3 4 3 4 3" xfId="22306" xr:uid="{00000000-0005-0000-0000-000016010000}"/>
    <cellStyle name="Normal 4 3 4 3 5" xfId="8270" xr:uid="{00000000-0005-0000-0000-000016010000}"/>
    <cellStyle name="Normal 4 3 4 3 5 2" xfId="16567" xr:uid="{00000000-0005-0000-0000-000016010000}"/>
    <cellStyle name="Normal 4 3 4 3 5 2 2" xfId="29725" xr:uid="{00000000-0005-0000-0000-000016010000}"/>
    <cellStyle name="Normal 4 3 4 3 5 3" xfId="24724" xr:uid="{00000000-0005-0000-0000-000016010000}"/>
    <cellStyle name="Normal 4 3 4 3 6" xfId="8571" xr:uid="{00000000-0005-0000-0000-000016010000}"/>
    <cellStyle name="Normal 4 3 4 3 6 2" xfId="16868" xr:uid="{00000000-0005-0000-0000-000016010000}"/>
    <cellStyle name="Normal 4 3 4 3 6 3" xfId="25945" xr:uid="{00000000-0005-0000-0000-000016010000}"/>
    <cellStyle name="Normal 4 3 4 3 7" xfId="8905" xr:uid="{00000000-0005-0000-0000-000049040000}"/>
    <cellStyle name="Normal 4 3 4 3 7 2" xfId="17203" xr:uid="{00000000-0005-0000-0000-000049040000}"/>
    <cellStyle name="Normal 4 3 4 3 8" xfId="12501" xr:uid="{00000000-0005-0000-0000-000016010000}"/>
    <cellStyle name="Normal 4 3 4 3 8 2" xfId="20799" xr:uid="{00000000-0005-0000-0000-000016010000}"/>
    <cellStyle name="Normal 4 3 4 3 9" xfId="13030" xr:uid="{00000000-0005-0000-0000-0000FF040000}"/>
    <cellStyle name="Normal 4 3 4 4" xfId="582" xr:uid="{00000000-0005-0000-0000-00004B040000}"/>
    <cellStyle name="Normal 4 3 4 4 2" xfId="1488" xr:uid="{00000000-0005-0000-0000-00004C040000}"/>
    <cellStyle name="Normal 4 3 4 4 2 2" xfId="3313" xr:uid="{00000000-0005-0000-0000-00004C040000}"/>
    <cellStyle name="Normal 4 3 4 4 2 2 2" xfId="11690" xr:uid="{00000000-0005-0000-0000-00004C040000}"/>
    <cellStyle name="Normal 4 3 4 4 2 2 2 2" xfId="19988" xr:uid="{00000000-0005-0000-0000-00004C040000}"/>
    <cellStyle name="Normal 4 3 4 4 2 2 3" xfId="15762" xr:uid="{00000000-0005-0000-0000-00004C040000}"/>
    <cellStyle name="Normal 4 3 4 4 2 2 4" xfId="28923" xr:uid="{00000000-0005-0000-0000-0000C1020000}"/>
    <cellStyle name="Normal 4 3 4 4 2 2 5" xfId="7465" xr:uid="{00000000-0005-0000-0000-00004C040000}"/>
    <cellStyle name="Normal 4 3 4 4 2 2 6" xfId="33839" xr:uid="{D0E4DB81-91B6-4C26-9DC0-511B243D5EC2}"/>
    <cellStyle name="Normal 4 3 4 4 2 3" xfId="9873" xr:uid="{00000000-0005-0000-0000-00004C040000}"/>
    <cellStyle name="Normal 4 3 4 4 2 3 2" xfId="18171" xr:uid="{00000000-0005-0000-0000-00004C040000}"/>
    <cellStyle name="Normal 4 3 4 4 2 4" xfId="13748" xr:uid="{00000000-0005-0000-0000-000002050000}"/>
    <cellStyle name="Normal 4 3 4 4 2 5" xfId="23922" xr:uid="{00000000-0005-0000-0000-0000C1020000}"/>
    <cellStyle name="Normal 4 3 4 4 2 6" xfId="5449" xr:uid="{00000000-0005-0000-0000-000002050000}"/>
    <cellStyle name="Normal 4 3 4 4 2 7" xfId="32023" xr:uid="{F7CE7672-664C-4BDF-A7E7-D4C7D19F8EA5}"/>
    <cellStyle name="Normal 4 3 4 4 3" xfId="2418" xr:uid="{00000000-0005-0000-0000-00004B040000}"/>
    <cellStyle name="Normal 4 3 4 4 3 2" xfId="10795" xr:uid="{00000000-0005-0000-0000-00004B040000}"/>
    <cellStyle name="Normal 4 3 4 4 3 2 2" xfId="19093" xr:uid="{00000000-0005-0000-0000-00004B040000}"/>
    <cellStyle name="Normal 4 3 4 4 3 2 3" xfId="27678" xr:uid="{00000000-0005-0000-0000-0000C1020000}"/>
    <cellStyle name="Normal 4 3 4 4 3 3" xfId="14940" xr:uid="{00000000-0005-0000-0000-00004B040000}"/>
    <cellStyle name="Normal 4 3 4 4 3 4" xfId="22729" xr:uid="{00000000-0005-0000-0000-0000C1020000}"/>
    <cellStyle name="Normal 4 3 4 4 3 5" xfId="6642" xr:uid="{00000000-0005-0000-0000-00004B040000}"/>
    <cellStyle name="Normal 4 3 4 4 3 6" xfId="32944" xr:uid="{827FCF2D-4A72-411D-B69F-4D473DAE7098}"/>
    <cellStyle name="Normal 4 3 4 4 4" xfId="8979" xr:uid="{00000000-0005-0000-0000-00004B040000}"/>
    <cellStyle name="Normal 4 3 4 4 4 2" xfId="17277" xr:uid="{00000000-0005-0000-0000-00004B040000}"/>
    <cellStyle name="Normal 4 3 4 4 4 2 2" xfId="30108" xr:uid="{00000000-0005-0000-0000-0000C1020000}"/>
    <cellStyle name="Normal 4 3 4 4 4 3" xfId="25107" xr:uid="{00000000-0005-0000-0000-0000C1020000}"/>
    <cellStyle name="Normal 4 3 4 4 5" xfId="13205" xr:uid="{00000000-0005-0000-0000-000001050000}"/>
    <cellStyle name="Normal 4 3 4 4 5 2" xfId="26392" xr:uid="{00000000-0005-0000-0000-0000C1020000}"/>
    <cellStyle name="Normal 4 3 4 4 6" xfId="21485" xr:uid="{00000000-0005-0000-0000-0000C1020000}"/>
    <cellStyle name="Normal 4 3 4 4 7" xfId="4700" xr:uid="{00000000-0005-0000-0000-000001050000}"/>
    <cellStyle name="Normal 4 3 4 4 8" xfId="31086" xr:uid="{A04E4A3F-3A95-4CC3-BE5F-EFA5C33CBE92}"/>
    <cellStyle name="Normal 4 3 4 5" xfId="654" xr:uid="{00000000-0005-0000-0000-00004D040000}"/>
    <cellStyle name="Normal 4 3 4 5 2" xfId="1560" xr:uid="{00000000-0005-0000-0000-00004E040000}"/>
    <cellStyle name="Normal 4 3 4 5 2 2" xfId="3385" xr:uid="{00000000-0005-0000-0000-00004E040000}"/>
    <cellStyle name="Normal 4 3 4 5 2 2 2" xfId="11762" xr:uid="{00000000-0005-0000-0000-00004E040000}"/>
    <cellStyle name="Normal 4 3 4 5 2 2 2 2" xfId="20060" xr:uid="{00000000-0005-0000-0000-00004E040000}"/>
    <cellStyle name="Normal 4 3 4 5 2 2 3" xfId="15834" xr:uid="{00000000-0005-0000-0000-00004E040000}"/>
    <cellStyle name="Normal 4 3 4 5 2 2 4" xfId="28994" xr:uid="{00000000-0005-0000-0000-0000C2020000}"/>
    <cellStyle name="Normal 4 3 4 5 2 2 5" xfId="7537" xr:uid="{00000000-0005-0000-0000-00004E040000}"/>
    <cellStyle name="Normal 4 3 4 5 2 2 6" xfId="33911" xr:uid="{11D154A4-75B0-44AC-B79E-A42832690E86}"/>
    <cellStyle name="Normal 4 3 4 5 2 3" xfId="9945" xr:uid="{00000000-0005-0000-0000-00004E040000}"/>
    <cellStyle name="Normal 4 3 4 5 2 3 2" xfId="18243" xr:uid="{00000000-0005-0000-0000-00004E040000}"/>
    <cellStyle name="Normal 4 3 4 5 2 4" xfId="13820" xr:uid="{00000000-0005-0000-0000-000004050000}"/>
    <cellStyle name="Normal 4 3 4 5 2 5" xfId="23993" xr:uid="{00000000-0005-0000-0000-0000C2020000}"/>
    <cellStyle name="Normal 4 3 4 5 2 6" xfId="5521" xr:uid="{00000000-0005-0000-0000-000004050000}"/>
    <cellStyle name="Normal 4 3 4 5 2 7" xfId="32095" xr:uid="{3069FB7E-55E3-4941-8069-ABFDB0E1488A}"/>
    <cellStyle name="Normal 4 3 4 5 3" xfId="2490" xr:uid="{00000000-0005-0000-0000-00004D040000}"/>
    <cellStyle name="Normal 4 3 4 5 3 2" xfId="10867" xr:uid="{00000000-0005-0000-0000-00004D040000}"/>
    <cellStyle name="Normal 4 3 4 5 3 2 2" xfId="19165" xr:uid="{00000000-0005-0000-0000-00004D040000}"/>
    <cellStyle name="Normal 4 3 4 5 3 2 3" xfId="27749" xr:uid="{00000000-0005-0000-0000-0000C2020000}"/>
    <cellStyle name="Normal 4 3 4 5 3 3" xfId="15012" xr:uid="{00000000-0005-0000-0000-00004D040000}"/>
    <cellStyle name="Normal 4 3 4 5 3 4" xfId="22800" xr:uid="{00000000-0005-0000-0000-0000C2020000}"/>
    <cellStyle name="Normal 4 3 4 5 3 5" xfId="6714" xr:uid="{00000000-0005-0000-0000-00004D040000}"/>
    <cellStyle name="Normal 4 3 4 5 3 6" xfId="33016" xr:uid="{89BBADBC-387D-474D-BD3D-84C961801F5A}"/>
    <cellStyle name="Normal 4 3 4 5 4" xfId="9051" xr:uid="{00000000-0005-0000-0000-00004D040000}"/>
    <cellStyle name="Normal 4 3 4 5 4 2" xfId="17349" xr:uid="{00000000-0005-0000-0000-00004D040000}"/>
    <cellStyle name="Normal 4 3 4 5 4 2 2" xfId="30179" xr:uid="{00000000-0005-0000-0000-0000C2020000}"/>
    <cellStyle name="Normal 4 3 4 5 4 3" xfId="25178" xr:uid="{00000000-0005-0000-0000-0000C2020000}"/>
    <cellStyle name="Normal 4 3 4 5 5" xfId="13279" xr:uid="{00000000-0005-0000-0000-000003050000}"/>
    <cellStyle name="Normal 4 3 4 5 5 2" xfId="26463" xr:uid="{00000000-0005-0000-0000-0000C2020000}"/>
    <cellStyle name="Normal 4 3 4 5 6" xfId="21556" xr:uid="{00000000-0005-0000-0000-0000C2020000}"/>
    <cellStyle name="Normal 4 3 4 5 7" xfId="4909" xr:uid="{00000000-0005-0000-0000-000003050000}"/>
    <cellStyle name="Normal 4 3 4 5 8" xfId="31157" xr:uid="{9C8E9F04-7816-4D4C-92A8-308CF3B30C8D}"/>
    <cellStyle name="Normal 4 3 4 6" xfId="727" xr:uid="{00000000-0005-0000-0000-00004F040000}"/>
    <cellStyle name="Normal 4 3 4 6 2" xfId="1632" xr:uid="{00000000-0005-0000-0000-000050040000}"/>
    <cellStyle name="Normal 4 3 4 6 2 2" xfId="3457" xr:uid="{00000000-0005-0000-0000-000050040000}"/>
    <cellStyle name="Normal 4 3 4 6 2 2 2" xfId="11834" xr:uid="{00000000-0005-0000-0000-000050040000}"/>
    <cellStyle name="Normal 4 3 4 6 2 2 2 2" xfId="20132" xr:uid="{00000000-0005-0000-0000-000050040000}"/>
    <cellStyle name="Normal 4 3 4 6 2 2 3" xfId="15906" xr:uid="{00000000-0005-0000-0000-000050040000}"/>
    <cellStyle name="Normal 4 3 4 6 2 2 4" xfId="29066" xr:uid="{00000000-0005-0000-0000-0000C3020000}"/>
    <cellStyle name="Normal 4 3 4 6 2 2 5" xfId="7609" xr:uid="{00000000-0005-0000-0000-000050040000}"/>
    <cellStyle name="Normal 4 3 4 6 2 2 6" xfId="33983" xr:uid="{DC34FA80-90FF-4F72-9911-BC21B8BE0FD9}"/>
    <cellStyle name="Normal 4 3 4 6 2 3" xfId="10017" xr:uid="{00000000-0005-0000-0000-000050040000}"/>
    <cellStyle name="Normal 4 3 4 6 2 3 2" xfId="18315" xr:uid="{00000000-0005-0000-0000-000050040000}"/>
    <cellStyle name="Normal 4 3 4 6 2 4" xfId="13892" xr:uid="{00000000-0005-0000-0000-000006050000}"/>
    <cellStyle name="Normal 4 3 4 6 2 5" xfId="24065" xr:uid="{00000000-0005-0000-0000-0000C3020000}"/>
    <cellStyle name="Normal 4 3 4 6 2 6" xfId="5593" xr:uid="{00000000-0005-0000-0000-000006050000}"/>
    <cellStyle name="Normal 4 3 4 6 2 7" xfId="32167" xr:uid="{FD40E61C-D9A7-4EEC-8416-4E76563BF9AD}"/>
    <cellStyle name="Normal 4 3 4 6 3" xfId="2562" xr:uid="{00000000-0005-0000-0000-00004F040000}"/>
    <cellStyle name="Normal 4 3 4 6 3 2" xfId="10939" xr:uid="{00000000-0005-0000-0000-00004F040000}"/>
    <cellStyle name="Normal 4 3 4 6 3 2 2" xfId="19237" xr:uid="{00000000-0005-0000-0000-00004F040000}"/>
    <cellStyle name="Normal 4 3 4 6 3 2 3" xfId="27821" xr:uid="{00000000-0005-0000-0000-0000C3020000}"/>
    <cellStyle name="Normal 4 3 4 6 3 3" xfId="15084" xr:uid="{00000000-0005-0000-0000-00004F040000}"/>
    <cellStyle name="Normal 4 3 4 6 3 4" xfId="22872" xr:uid="{00000000-0005-0000-0000-0000C3020000}"/>
    <cellStyle name="Normal 4 3 4 6 3 5" xfId="6786" xr:uid="{00000000-0005-0000-0000-00004F040000}"/>
    <cellStyle name="Normal 4 3 4 6 3 6" xfId="33088" xr:uid="{9C77C38B-C423-48E3-BDA4-85CB844A1547}"/>
    <cellStyle name="Normal 4 3 4 6 4" xfId="9123" xr:uid="{00000000-0005-0000-0000-00004F040000}"/>
    <cellStyle name="Normal 4 3 4 6 4 2" xfId="17421" xr:uid="{00000000-0005-0000-0000-00004F040000}"/>
    <cellStyle name="Normal 4 3 4 6 4 2 2" xfId="30251" xr:uid="{00000000-0005-0000-0000-0000C3020000}"/>
    <cellStyle name="Normal 4 3 4 6 4 3" xfId="25250" xr:uid="{00000000-0005-0000-0000-0000C3020000}"/>
    <cellStyle name="Normal 4 3 4 6 5" xfId="13352" xr:uid="{00000000-0005-0000-0000-000005050000}"/>
    <cellStyle name="Normal 4 3 4 6 5 2" xfId="26535" xr:uid="{00000000-0005-0000-0000-0000C3020000}"/>
    <cellStyle name="Normal 4 3 4 6 6" xfId="21628" xr:uid="{00000000-0005-0000-0000-0000C3020000}"/>
    <cellStyle name="Normal 4 3 4 6 7" xfId="4982" xr:uid="{00000000-0005-0000-0000-000005050000}"/>
    <cellStyle name="Normal 4 3 4 6 8" xfId="31229" xr:uid="{481EA184-1916-4C20-815C-ADC79CABA61F}"/>
    <cellStyle name="Normal 4 3 4 7" xfId="813" xr:uid="{00000000-0005-0000-0000-000051040000}"/>
    <cellStyle name="Normal 4 3 4 7 2" xfId="1717" xr:uid="{00000000-0005-0000-0000-000052040000}"/>
    <cellStyle name="Normal 4 3 4 7 2 2" xfId="3541" xr:uid="{00000000-0005-0000-0000-000052040000}"/>
    <cellStyle name="Normal 4 3 4 7 2 2 2" xfId="11918" xr:uid="{00000000-0005-0000-0000-000052040000}"/>
    <cellStyle name="Normal 4 3 4 7 2 2 2 2" xfId="20216" xr:uid="{00000000-0005-0000-0000-000052040000}"/>
    <cellStyle name="Normal 4 3 4 7 2 2 3" xfId="15989" xr:uid="{00000000-0005-0000-0000-000052040000}"/>
    <cellStyle name="Normal 4 3 4 7 2 2 4" xfId="29148" xr:uid="{00000000-0005-0000-0000-0000C4020000}"/>
    <cellStyle name="Normal 4 3 4 7 2 2 5" xfId="7692" xr:uid="{00000000-0005-0000-0000-000052040000}"/>
    <cellStyle name="Normal 4 3 4 7 2 2 6" xfId="34067" xr:uid="{132BAACF-F8D8-4EB8-8E1F-86A43524A949}"/>
    <cellStyle name="Normal 4 3 4 7 2 3" xfId="10100" xr:uid="{00000000-0005-0000-0000-000052040000}"/>
    <cellStyle name="Normal 4 3 4 7 2 3 2" xfId="18398" xr:uid="{00000000-0005-0000-0000-000052040000}"/>
    <cellStyle name="Normal 4 3 4 7 2 4" xfId="13976" xr:uid="{00000000-0005-0000-0000-000008050000}"/>
    <cellStyle name="Normal 4 3 4 7 2 5" xfId="24147" xr:uid="{00000000-0005-0000-0000-0000C4020000}"/>
    <cellStyle name="Normal 4 3 4 7 2 6" xfId="5677" xr:uid="{00000000-0005-0000-0000-000008050000}"/>
    <cellStyle name="Normal 4 3 4 7 2 7" xfId="32251" xr:uid="{065DC966-8315-4DEA-826D-BB913CF5BAAE}"/>
    <cellStyle name="Normal 4 3 4 7 3" xfId="2646" xr:uid="{00000000-0005-0000-0000-000051040000}"/>
    <cellStyle name="Normal 4 3 4 7 3 2" xfId="11023" xr:uid="{00000000-0005-0000-0000-000051040000}"/>
    <cellStyle name="Normal 4 3 4 7 3 2 2" xfId="19321" xr:uid="{00000000-0005-0000-0000-000051040000}"/>
    <cellStyle name="Normal 4 3 4 7 3 2 3" xfId="27903" xr:uid="{00000000-0005-0000-0000-0000C4020000}"/>
    <cellStyle name="Normal 4 3 4 7 3 3" xfId="15167" xr:uid="{00000000-0005-0000-0000-000051040000}"/>
    <cellStyle name="Normal 4 3 4 7 3 4" xfId="22954" xr:uid="{00000000-0005-0000-0000-0000C4020000}"/>
    <cellStyle name="Normal 4 3 4 7 3 5" xfId="6869" xr:uid="{00000000-0005-0000-0000-000051040000}"/>
    <cellStyle name="Normal 4 3 4 7 3 6" xfId="33172" xr:uid="{25B51551-C86E-4CD8-BE02-76EBCC13CA16}"/>
    <cellStyle name="Normal 4 3 4 7 4" xfId="9206" xr:uid="{00000000-0005-0000-0000-000051040000}"/>
    <cellStyle name="Normal 4 3 4 7 4 2" xfId="17504" xr:uid="{00000000-0005-0000-0000-000051040000}"/>
    <cellStyle name="Normal 4 3 4 7 4 2 2" xfId="30333" xr:uid="{00000000-0005-0000-0000-0000C4020000}"/>
    <cellStyle name="Normal 4 3 4 7 4 3" xfId="25332" xr:uid="{00000000-0005-0000-0000-0000C4020000}"/>
    <cellStyle name="Normal 4 3 4 7 5" xfId="13425" xr:uid="{00000000-0005-0000-0000-000007050000}"/>
    <cellStyle name="Normal 4 3 4 7 5 2" xfId="26618" xr:uid="{00000000-0005-0000-0000-0000C4020000}"/>
    <cellStyle name="Normal 4 3 4 7 6" xfId="21710" xr:uid="{00000000-0005-0000-0000-0000C4020000}"/>
    <cellStyle name="Normal 4 3 4 7 7" xfId="5055" xr:uid="{00000000-0005-0000-0000-000007050000}"/>
    <cellStyle name="Normal 4 3 4 7 8" xfId="31312" xr:uid="{4E648D39-16C9-46D6-9E43-B4F9F6A12381}"/>
    <cellStyle name="Normal 4 3 4 8" xfId="885" xr:uid="{00000000-0005-0000-0000-000053040000}"/>
    <cellStyle name="Normal 4 3 4 8 2" xfId="1789" xr:uid="{00000000-0005-0000-0000-000054040000}"/>
    <cellStyle name="Normal 4 3 4 8 2 2" xfId="3613" xr:uid="{00000000-0005-0000-0000-000054040000}"/>
    <cellStyle name="Normal 4 3 4 8 2 2 2" xfId="20288" xr:uid="{00000000-0005-0000-0000-000054040000}"/>
    <cellStyle name="Normal 4 3 4 8 2 2 3" xfId="29220" xr:uid="{00000000-0005-0000-0000-0000C5020000}"/>
    <cellStyle name="Normal 4 3 4 8 2 2 4" xfId="11990" xr:uid="{00000000-0005-0000-0000-000054040000}"/>
    <cellStyle name="Normal 4 3 4 8 2 2 5" xfId="34139" xr:uid="{E38C0091-0748-411C-85CF-60D1BAB28AD3}"/>
    <cellStyle name="Normal 4 3 4 8 2 3" xfId="10172" xr:uid="{00000000-0005-0000-0000-000054040000}"/>
    <cellStyle name="Normal 4 3 4 8 2 3 2" xfId="18470" xr:uid="{00000000-0005-0000-0000-000054040000}"/>
    <cellStyle name="Normal 4 3 4 8 2 4" xfId="16061" xr:uid="{00000000-0005-0000-0000-000054040000}"/>
    <cellStyle name="Normal 4 3 4 8 2 5" xfId="24219" xr:uid="{00000000-0005-0000-0000-0000C5020000}"/>
    <cellStyle name="Normal 4 3 4 8 2 6" xfId="7764" xr:uid="{00000000-0005-0000-0000-000054040000}"/>
    <cellStyle name="Normal 4 3 4 8 2 7" xfId="32323" xr:uid="{883308F6-218F-4AFF-AE27-AC9ED92AE55F}"/>
    <cellStyle name="Normal 4 3 4 8 3" xfId="2718" xr:uid="{00000000-0005-0000-0000-000053040000}"/>
    <cellStyle name="Normal 4 3 4 8 3 2" xfId="11095" xr:uid="{00000000-0005-0000-0000-000053040000}"/>
    <cellStyle name="Normal 4 3 4 8 3 2 2" xfId="19393" xr:uid="{00000000-0005-0000-0000-000053040000}"/>
    <cellStyle name="Normal 4 3 4 8 3 2 3" xfId="27975" xr:uid="{00000000-0005-0000-0000-0000C5020000}"/>
    <cellStyle name="Normal 4 3 4 8 3 3" xfId="15239" xr:uid="{00000000-0005-0000-0000-000053040000}"/>
    <cellStyle name="Normal 4 3 4 8 3 4" xfId="23026" xr:uid="{00000000-0005-0000-0000-0000C5020000}"/>
    <cellStyle name="Normal 4 3 4 8 3 5" xfId="6941" xr:uid="{00000000-0005-0000-0000-000053040000}"/>
    <cellStyle name="Normal 4 3 4 8 3 6" xfId="33244" xr:uid="{32E1D3F5-4887-479A-96F2-ACE683D557E5}"/>
    <cellStyle name="Normal 4 3 4 8 4" xfId="9278" xr:uid="{00000000-0005-0000-0000-000053040000}"/>
    <cellStyle name="Normal 4 3 4 8 4 2" xfId="17576" xr:uid="{00000000-0005-0000-0000-000053040000}"/>
    <cellStyle name="Normal 4 3 4 8 4 2 2" xfId="30405" xr:uid="{00000000-0005-0000-0000-0000C5020000}"/>
    <cellStyle name="Normal 4 3 4 8 4 3" xfId="25404" xr:uid="{00000000-0005-0000-0000-0000C5020000}"/>
    <cellStyle name="Normal 4 3 4 8 5" xfId="14048" xr:uid="{00000000-0005-0000-0000-000009050000}"/>
    <cellStyle name="Normal 4 3 4 8 5 2" xfId="26690" xr:uid="{00000000-0005-0000-0000-0000C5020000}"/>
    <cellStyle name="Normal 4 3 4 8 6" xfId="21782" xr:uid="{00000000-0005-0000-0000-0000C5020000}"/>
    <cellStyle name="Normal 4 3 4 8 7" xfId="5749" xr:uid="{00000000-0005-0000-0000-000009050000}"/>
    <cellStyle name="Normal 4 3 4 8 8" xfId="31384" xr:uid="{919F18A5-749A-43AF-820A-690F14CE21FD}"/>
    <cellStyle name="Normal 4 3 4 9" xfId="958" xr:uid="{00000000-0005-0000-0000-000055040000}"/>
    <cellStyle name="Normal 4 3 4 9 2" xfId="1862" xr:uid="{00000000-0005-0000-0000-000056040000}"/>
    <cellStyle name="Normal 4 3 4 9 2 2" xfId="3685" xr:uid="{00000000-0005-0000-0000-000056040000}"/>
    <cellStyle name="Normal 4 3 4 9 2 2 2" xfId="20360" xr:uid="{00000000-0005-0000-0000-000056040000}"/>
    <cellStyle name="Normal 4 3 4 9 2 2 3" xfId="29292" xr:uid="{00000000-0005-0000-0000-0000C6020000}"/>
    <cellStyle name="Normal 4 3 4 9 2 2 4" xfId="12062" xr:uid="{00000000-0005-0000-0000-000056040000}"/>
    <cellStyle name="Normal 4 3 4 9 2 2 5" xfId="34211" xr:uid="{BED77E42-31F3-4641-9F1A-962C95C5C890}"/>
    <cellStyle name="Normal 4 3 4 9 2 3" xfId="10244" xr:uid="{00000000-0005-0000-0000-000056040000}"/>
    <cellStyle name="Normal 4 3 4 9 2 3 2" xfId="18542" xr:uid="{00000000-0005-0000-0000-000056040000}"/>
    <cellStyle name="Normal 4 3 4 9 2 4" xfId="16133" xr:uid="{00000000-0005-0000-0000-000056040000}"/>
    <cellStyle name="Normal 4 3 4 9 2 5" xfId="24291" xr:uid="{00000000-0005-0000-0000-0000C6020000}"/>
    <cellStyle name="Normal 4 3 4 9 2 6" xfId="7836" xr:uid="{00000000-0005-0000-0000-000056040000}"/>
    <cellStyle name="Normal 4 3 4 9 2 7" xfId="32394" xr:uid="{19D93A5A-9C40-415E-8F45-D71170A25C3D}"/>
    <cellStyle name="Normal 4 3 4 9 3" xfId="2790" xr:uid="{00000000-0005-0000-0000-000055040000}"/>
    <cellStyle name="Normal 4 3 4 9 3 2" xfId="11167" xr:uid="{00000000-0005-0000-0000-000055040000}"/>
    <cellStyle name="Normal 4 3 4 9 3 2 2" xfId="19465" xr:uid="{00000000-0005-0000-0000-000055040000}"/>
    <cellStyle name="Normal 4 3 4 9 3 2 3" xfId="28047" xr:uid="{00000000-0005-0000-0000-0000C6020000}"/>
    <cellStyle name="Normal 4 3 4 9 3 3" xfId="15311" xr:uid="{00000000-0005-0000-0000-000055040000}"/>
    <cellStyle name="Normal 4 3 4 9 3 4" xfId="23098" xr:uid="{00000000-0005-0000-0000-0000C6020000}"/>
    <cellStyle name="Normal 4 3 4 9 3 5" xfId="7013" xr:uid="{00000000-0005-0000-0000-000055040000}"/>
    <cellStyle name="Normal 4 3 4 9 3 6" xfId="33316" xr:uid="{927A8E13-F4B7-4083-9970-983D4AE8EF2C}"/>
    <cellStyle name="Normal 4 3 4 9 4" xfId="9350" xr:uid="{00000000-0005-0000-0000-000055040000}"/>
    <cellStyle name="Normal 4 3 4 9 4 2" xfId="17648" xr:uid="{00000000-0005-0000-0000-000055040000}"/>
    <cellStyle name="Normal 4 3 4 9 4 2 2" xfId="30477" xr:uid="{00000000-0005-0000-0000-0000C6020000}"/>
    <cellStyle name="Normal 4 3 4 9 4 3" xfId="25476" xr:uid="{00000000-0005-0000-0000-0000C6020000}"/>
    <cellStyle name="Normal 4 3 4 9 5" xfId="14120" xr:uid="{00000000-0005-0000-0000-00000A050000}"/>
    <cellStyle name="Normal 4 3 4 9 5 2" xfId="26762" xr:uid="{00000000-0005-0000-0000-0000C6020000}"/>
    <cellStyle name="Normal 4 3 4 9 6" xfId="21854" xr:uid="{00000000-0005-0000-0000-0000C6020000}"/>
    <cellStyle name="Normal 4 3 4 9 7" xfId="5821" xr:uid="{00000000-0005-0000-0000-00000A050000}"/>
    <cellStyle name="Normal 4 3 4 9 8" xfId="31455" xr:uid="{2A8E363E-1704-4AE3-AF80-2275FF61F4F8}"/>
    <cellStyle name="Normal 4 3 5" xfId="336" xr:uid="{00000000-0005-0000-0000-000057040000}"/>
    <cellStyle name="Normal 4 3 5 10" xfId="20988" xr:uid="{00000000-0005-0000-0000-000017010000}"/>
    <cellStyle name="Normal 4 3 5 11" xfId="4287" xr:uid="{00000000-0005-0000-0000-00000B050000}"/>
    <cellStyle name="Normal 4 3 5 12" xfId="30850" xr:uid="{C59A8899-7817-47A5-AF5B-2163E7F36E76}"/>
    <cellStyle name="Normal 4 3 5 2" xfId="1141" xr:uid="{00000000-0005-0000-0000-000058040000}"/>
    <cellStyle name="Normal 4 3 5 2 10" xfId="5230" xr:uid="{00000000-0005-0000-0000-00000C050000}"/>
    <cellStyle name="Normal 4 3 5 2 11" xfId="31635" xr:uid="{559CFA9A-49F8-4471-9DA3-D41DA7E98867}"/>
    <cellStyle name="Normal 4 3 5 2 2" xfId="2044" xr:uid="{00000000-0005-0000-0000-000059040000}"/>
    <cellStyle name="Normal 4 3 5 2 2 2" xfId="3865" xr:uid="{00000000-0005-0000-0000-000059040000}"/>
    <cellStyle name="Normal 4 3 5 2 2 2 2" xfId="12242" xr:uid="{00000000-0005-0000-0000-000059040000}"/>
    <cellStyle name="Normal 4 3 5 2 2 2 2 2" xfId="20540" xr:uid="{00000000-0005-0000-0000-000059040000}"/>
    <cellStyle name="Normal 4 3 5 2 2 2 2 3" xfId="29472" xr:uid="{00000000-0005-0000-0000-0000C8020000}"/>
    <cellStyle name="Normal 4 3 5 2 2 2 3" xfId="16313" xr:uid="{00000000-0005-0000-0000-000059040000}"/>
    <cellStyle name="Normal 4 3 5 2 2 2 4" xfId="24471" xr:uid="{00000000-0005-0000-0000-0000C8020000}"/>
    <cellStyle name="Normal 4 3 5 2 2 2 5" xfId="8016" xr:uid="{00000000-0005-0000-0000-000059040000}"/>
    <cellStyle name="Normal 4 3 5 2 2 2 6" xfId="34391" xr:uid="{1767028D-E98C-482B-A0C6-C66CE44E6D11}"/>
    <cellStyle name="Normal 4 3 5 2 2 3" xfId="10424" xr:uid="{00000000-0005-0000-0000-000059040000}"/>
    <cellStyle name="Normal 4 3 5 2 2 3 2" xfId="18722" xr:uid="{00000000-0005-0000-0000-000059040000}"/>
    <cellStyle name="Normal 4 3 5 2 2 3 2 2" xfId="28227" xr:uid="{00000000-0005-0000-0000-0000C8020000}"/>
    <cellStyle name="Normal 4 3 5 2 2 3 3" xfId="23278" xr:uid="{00000000-0005-0000-0000-0000C8020000}"/>
    <cellStyle name="Normal 4 3 5 2 2 4" xfId="14523" xr:uid="{00000000-0005-0000-0000-000018010000}"/>
    <cellStyle name="Normal 4 3 5 2 2 4 2" xfId="30657" xr:uid="{00000000-0005-0000-0000-0000C8020000}"/>
    <cellStyle name="Normal 4 3 5 2 2 4 3" xfId="25656" xr:uid="{00000000-0005-0000-0000-0000C8020000}"/>
    <cellStyle name="Normal 4 3 5 2 2 5" xfId="26942" xr:uid="{00000000-0005-0000-0000-0000C8020000}"/>
    <cellStyle name="Normal 4 3 5 2 2 6" xfId="22034" xr:uid="{00000000-0005-0000-0000-0000C8020000}"/>
    <cellStyle name="Normal 4 3 5 2 2 7" xfId="6225" xr:uid="{00000000-0005-0000-0000-000018010000}"/>
    <cellStyle name="Normal 4 3 5 2 2 8" xfId="32574" xr:uid="{C52FA8F1-2663-4352-BAB5-4C94C7C875B4}"/>
    <cellStyle name="Normal 4 3 5 2 3" xfId="2970" xr:uid="{00000000-0005-0000-0000-000058040000}"/>
    <cellStyle name="Normal 4 3 5 2 3 2" xfId="11347" xr:uid="{00000000-0005-0000-0000-000058040000}"/>
    <cellStyle name="Normal 4 3 5 2 3 2 2" xfId="19645" xr:uid="{00000000-0005-0000-0000-000058040000}"/>
    <cellStyle name="Normal 4 3 5 2 3 2 3" xfId="28536" xr:uid="{00000000-0005-0000-0000-000018010000}"/>
    <cellStyle name="Normal 4 3 5 2 3 3" xfId="14824" xr:uid="{00000000-0005-0000-0000-000018010000}"/>
    <cellStyle name="Normal 4 3 5 2 3 4" xfId="23572" xr:uid="{00000000-0005-0000-0000-000018010000}"/>
    <cellStyle name="Normal 4 3 5 2 3 5" xfId="6526" xr:uid="{00000000-0005-0000-0000-000018010000}"/>
    <cellStyle name="Normal 4 3 5 2 3 6" xfId="33496" xr:uid="{E9A42F17-D706-4A0E-B9C1-232F5AF94559}"/>
    <cellStyle name="Normal 4 3 5 2 4" xfId="8306" xr:uid="{00000000-0005-0000-0000-000018010000}"/>
    <cellStyle name="Normal 4 3 5 2 4 2" xfId="16603" xr:uid="{00000000-0005-0000-0000-000018010000}"/>
    <cellStyle name="Normal 4 3 5 2 4 2 2" xfId="27267" xr:uid="{00000000-0005-0000-0000-000018010000}"/>
    <cellStyle name="Normal 4 3 5 2 4 3" xfId="22342" xr:uid="{00000000-0005-0000-0000-000018010000}"/>
    <cellStyle name="Normal 4 3 5 2 5" xfId="8607" xr:uid="{00000000-0005-0000-0000-000018010000}"/>
    <cellStyle name="Normal 4 3 5 2 5 2" xfId="16904" xr:uid="{00000000-0005-0000-0000-000018010000}"/>
    <cellStyle name="Normal 4 3 5 2 5 2 2" xfId="29761" xr:uid="{00000000-0005-0000-0000-000018010000}"/>
    <cellStyle name="Normal 4 3 5 2 5 3" xfId="24760" xr:uid="{00000000-0005-0000-0000-000018010000}"/>
    <cellStyle name="Normal 4 3 5 2 6" xfId="9530" xr:uid="{00000000-0005-0000-0000-000058040000}"/>
    <cellStyle name="Normal 4 3 5 2 6 2" xfId="17828" xr:uid="{00000000-0005-0000-0000-000058040000}"/>
    <cellStyle name="Normal 4 3 5 2 6 3" xfId="25981" xr:uid="{00000000-0005-0000-0000-000018010000}"/>
    <cellStyle name="Normal 4 3 5 2 7" xfId="12537" xr:uid="{00000000-0005-0000-0000-000018010000}"/>
    <cellStyle name="Normal 4 3 5 2 7 2" xfId="20835" xr:uid="{00000000-0005-0000-0000-000018010000}"/>
    <cellStyle name="Normal 4 3 5 2 8" xfId="13513" xr:uid="{00000000-0005-0000-0000-00000C050000}"/>
    <cellStyle name="Normal 4 3 5 2 9" xfId="21132" xr:uid="{00000000-0005-0000-0000-000018010000}"/>
    <cellStyle name="Normal 4 3 5 3" xfId="1267" xr:uid="{00000000-0005-0000-0000-00005A040000}"/>
    <cellStyle name="Normal 4 3 5 3 2" xfId="3094" xr:uid="{00000000-0005-0000-0000-00005A040000}"/>
    <cellStyle name="Normal 4 3 5 3 2 2" xfId="11471" xr:uid="{00000000-0005-0000-0000-00005A040000}"/>
    <cellStyle name="Normal 4 3 5 3 2 2 2" xfId="19769" xr:uid="{00000000-0005-0000-0000-00005A040000}"/>
    <cellStyle name="Normal 4 3 5 3 2 2 3" xfId="28704" xr:uid="{00000000-0005-0000-0000-0000C7020000}"/>
    <cellStyle name="Normal 4 3 5 3 2 3" xfId="15543" xr:uid="{00000000-0005-0000-0000-00005A040000}"/>
    <cellStyle name="Normal 4 3 5 3 2 4" xfId="23704" xr:uid="{00000000-0005-0000-0000-0000C7020000}"/>
    <cellStyle name="Normal 4 3 5 3 2 5" xfId="7246" xr:uid="{00000000-0005-0000-0000-00005A040000}"/>
    <cellStyle name="Normal 4 3 5 3 2 6" xfId="33620" xr:uid="{0FE0B5FD-68D0-4206-8106-BFAE22165114}"/>
    <cellStyle name="Normal 4 3 5 3 3" xfId="9654" xr:uid="{00000000-0005-0000-0000-00005A040000}"/>
    <cellStyle name="Normal 4 3 5 3 3 2" xfId="17952" xr:uid="{00000000-0005-0000-0000-00005A040000}"/>
    <cellStyle name="Normal 4 3 5 3 3 2 2" xfId="27441" xr:uid="{00000000-0005-0000-0000-0000C7020000}"/>
    <cellStyle name="Normal 4 3 5 3 3 3" xfId="22510" xr:uid="{00000000-0005-0000-0000-0000C7020000}"/>
    <cellStyle name="Normal 4 3 5 3 4" xfId="14379" xr:uid="{00000000-0005-0000-0000-000017010000}"/>
    <cellStyle name="Normal 4 3 5 3 4 2" xfId="29890" xr:uid="{00000000-0005-0000-0000-0000C7020000}"/>
    <cellStyle name="Normal 4 3 5 3 4 3" xfId="24889" xr:uid="{00000000-0005-0000-0000-0000C7020000}"/>
    <cellStyle name="Normal 4 3 5 3 5" xfId="26155" xr:uid="{00000000-0005-0000-0000-0000C7020000}"/>
    <cellStyle name="Normal 4 3 5 3 6" xfId="21266" xr:uid="{00000000-0005-0000-0000-0000C7020000}"/>
    <cellStyle name="Normal 4 3 5 3 7" xfId="6081" xr:uid="{00000000-0005-0000-0000-000017010000}"/>
    <cellStyle name="Normal 4 3 5 3 8" xfId="31804" xr:uid="{861A7EE6-CD45-479D-B5A0-0665C4850BB6}"/>
    <cellStyle name="Normal 4 3 5 4" xfId="2181" xr:uid="{00000000-0005-0000-0000-000057040000}"/>
    <cellStyle name="Normal 4 3 5 4 2" xfId="10558" xr:uid="{00000000-0005-0000-0000-000057040000}"/>
    <cellStyle name="Normal 4 3 5 4 2 2" xfId="18856" xr:uid="{00000000-0005-0000-0000-000057040000}"/>
    <cellStyle name="Normal 4 3 5 4 2 3" xfId="28392" xr:uid="{00000000-0005-0000-0000-000017010000}"/>
    <cellStyle name="Normal 4 3 5 4 3" xfId="14680" xr:uid="{00000000-0005-0000-0000-000017010000}"/>
    <cellStyle name="Normal 4 3 5 4 4" xfId="23428" xr:uid="{00000000-0005-0000-0000-000017010000}"/>
    <cellStyle name="Normal 4 3 5 4 5" xfId="6382" xr:uid="{00000000-0005-0000-0000-000017010000}"/>
    <cellStyle name="Normal 4 3 5 4 6" xfId="32707" xr:uid="{51ADCCC9-7D3A-433A-AEF9-431E559E6F06}"/>
    <cellStyle name="Normal 4 3 5 5" xfId="8162" xr:uid="{00000000-0005-0000-0000-000017010000}"/>
    <cellStyle name="Normal 4 3 5 5 2" xfId="16459" xr:uid="{00000000-0005-0000-0000-000017010000}"/>
    <cellStyle name="Normal 4 3 5 5 2 2" xfId="27123" xr:uid="{00000000-0005-0000-0000-000017010000}"/>
    <cellStyle name="Normal 4 3 5 5 3" xfId="22198" xr:uid="{00000000-0005-0000-0000-000017010000}"/>
    <cellStyle name="Normal 4 3 5 6" xfId="8463" xr:uid="{00000000-0005-0000-0000-000017010000}"/>
    <cellStyle name="Normal 4 3 5 6 2" xfId="16760" xr:uid="{00000000-0005-0000-0000-000017010000}"/>
    <cellStyle name="Normal 4 3 5 6 2 2" xfId="29617" xr:uid="{00000000-0005-0000-0000-000017010000}"/>
    <cellStyle name="Normal 4 3 5 6 3" xfId="24616" xr:uid="{00000000-0005-0000-0000-000017010000}"/>
    <cellStyle name="Normal 4 3 5 7" xfId="8760" xr:uid="{00000000-0005-0000-0000-000057040000}"/>
    <cellStyle name="Normal 4 3 5 7 2" xfId="17058" xr:uid="{00000000-0005-0000-0000-000057040000}"/>
    <cellStyle name="Normal 4 3 5 7 3" xfId="25837" xr:uid="{00000000-0005-0000-0000-000017010000}"/>
    <cellStyle name="Normal 4 3 5 8" xfId="12393" xr:uid="{00000000-0005-0000-0000-000017010000}"/>
    <cellStyle name="Normal 4 3 5 8 2" xfId="20691" xr:uid="{00000000-0005-0000-0000-000017010000}"/>
    <cellStyle name="Normal 4 3 5 9" xfId="12781" xr:uid="{00000000-0005-0000-0000-00000B050000}"/>
    <cellStyle name="Normal 4 3 6" xfId="393" xr:uid="{00000000-0005-0000-0000-00005B040000}"/>
    <cellStyle name="Normal 4 3 6 10" xfId="21060" xr:uid="{00000000-0005-0000-0000-000019010000}"/>
    <cellStyle name="Normal 4 3 6 11" xfId="4313" xr:uid="{00000000-0005-0000-0000-00000D050000}"/>
    <cellStyle name="Normal 4 3 6 12" xfId="30905" xr:uid="{5ED3BDE2-7822-434F-AE52-3C831C721A49}"/>
    <cellStyle name="Normal 4 3 6 2" xfId="1304" xr:uid="{00000000-0005-0000-0000-00005C040000}"/>
    <cellStyle name="Normal 4 3 6 2 2" xfId="3130" xr:uid="{00000000-0005-0000-0000-00005C040000}"/>
    <cellStyle name="Normal 4 3 6 2 2 2" xfId="11507" xr:uid="{00000000-0005-0000-0000-00005C040000}"/>
    <cellStyle name="Normal 4 3 6 2 2 2 2" xfId="19805" xr:uid="{00000000-0005-0000-0000-00005C040000}"/>
    <cellStyle name="Normal 4 3 6 2 2 2 3" xfId="28741" xr:uid="{00000000-0005-0000-0000-0000C9020000}"/>
    <cellStyle name="Normal 4 3 6 2 2 3" xfId="15579" xr:uid="{00000000-0005-0000-0000-00005C040000}"/>
    <cellStyle name="Normal 4 3 6 2 2 4" xfId="23740" xr:uid="{00000000-0005-0000-0000-0000C9020000}"/>
    <cellStyle name="Normal 4 3 6 2 2 5" xfId="7282" xr:uid="{00000000-0005-0000-0000-00005C040000}"/>
    <cellStyle name="Normal 4 3 6 2 2 6" xfId="33656" xr:uid="{2D96666B-A25F-4E47-865E-C5A6DF5BBFB7}"/>
    <cellStyle name="Normal 4 3 6 2 3" xfId="9690" xr:uid="{00000000-0005-0000-0000-00005C040000}"/>
    <cellStyle name="Normal 4 3 6 2 3 2" xfId="17988" xr:uid="{00000000-0005-0000-0000-00005C040000}"/>
    <cellStyle name="Normal 4 3 6 2 3 2 2" xfId="27496" xr:uid="{00000000-0005-0000-0000-0000C9020000}"/>
    <cellStyle name="Normal 4 3 6 2 3 3" xfId="22547" xr:uid="{00000000-0005-0000-0000-0000C9020000}"/>
    <cellStyle name="Normal 4 3 6 2 4" xfId="13565" xr:uid="{00000000-0005-0000-0000-00000E050000}"/>
    <cellStyle name="Normal 4 3 6 2 4 2" xfId="29926" xr:uid="{00000000-0005-0000-0000-0000C9020000}"/>
    <cellStyle name="Normal 4 3 6 2 4 3" xfId="24925" xr:uid="{00000000-0005-0000-0000-0000C9020000}"/>
    <cellStyle name="Normal 4 3 6 2 5" xfId="26210" xr:uid="{00000000-0005-0000-0000-0000C9020000}"/>
    <cellStyle name="Normal 4 3 6 2 6" xfId="21302" xr:uid="{00000000-0005-0000-0000-0000C9020000}"/>
    <cellStyle name="Normal 4 3 6 2 7" xfId="5266" xr:uid="{00000000-0005-0000-0000-00000E050000}"/>
    <cellStyle name="Normal 4 3 6 2 8" xfId="31840" xr:uid="{FE9E9481-C3C4-4BA1-8E20-3A2AB035A085}"/>
    <cellStyle name="Normal 4 3 6 3" xfId="2234" xr:uid="{00000000-0005-0000-0000-00005B040000}"/>
    <cellStyle name="Normal 4 3 6 3 2" xfId="10611" xr:uid="{00000000-0005-0000-0000-00005B040000}"/>
    <cellStyle name="Normal 4 3 6 3 2 2" xfId="18909" xr:uid="{00000000-0005-0000-0000-00005B040000}"/>
    <cellStyle name="Normal 4 3 6 3 2 3" xfId="28464" xr:uid="{00000000-0005-0000-0000-000019010000}"/>
    <cellStyle name="Normal 4 3 6 3 3" xfId="14451" xr:uid="{00000000-0005-0000-0000-000019010000}"/>
    <cellStyle name="Normal 4 3 6 3 4" xfId="23500" xr:uid="{00000000-0005-0000-0000-000019010000}"/>
    <cellStyle name="Normal 4 3 6 3 5" xfId="6153" xr:uid="{00000000-0005-0000-0000-000019010000}"/>
    <cellStyle name="Normal 4 3 6 3 6" xfId="32760" xr:uid="{16393E2D-EC7D-4004-A9C8-F7EECA3A2F55}"/>
    <cellStyle name="Normal 4 3 6 4" xfId="6454" xr:uid="{00000000-0005-0000-0000-000019010000}"/>
    <cellStyle name="Normal 4 3 6 4 2" xfId="14752" xr:uid="{00000000-0005-0000-0000-000019010000}"/>
    <cellStyle name="Normal 4 3 6 4 2 2" xfId="27195" xr:uid="{00000000-0005-0000-0000-000019010000}"/>
    <cellStyle name="Normal 4 3 6 4 3" xfId="22270" xr:uid="{00000000-0005-0000-0000-000019010000}"/>
    <cellStyle name="Normal 4 3 6 5" xfId="8234" xr:uid="{00000000-0005-0000-0000-000019010000}"/>
    <cellStyle name="Normal 4 3 6 5 2" xfId="16531" xr:uid="{00000000-0005-0000-0000-000019010000}"/>
    <cellStyle name="Normal 4 3 6 5 2 2" xfId="29689" xr:uid="{00000000-0005-0000-0000-000019010000}"/>
    <cellStyle name="Normal 4 3 6 5 3" xfId="24688" xr:uid="{00000000-0005-0000-0000-000019010000}"/>
    <cellStyle name="Normal 4 3 6 6" xfId="8535" xr:uid="{00000000-0005-0000-0000-000019010000}"/>
    <cellStyle name="Normal 4 3 6 6 2" xfId="16832" xr:uid="{00000000-0005-0000-0000-000019010000}"/>
    <cellStyle name="Normal 4 3 6 6 3" xfId="25909" xr:uid="{00000000-0005-0000-0000-000019010000}"/>
    <cellStyle name="Normal 4 3 6 7" xfId="8796" xr:uid="{00000000-0005-0000-0000-00005B040000}"/>
    <cellStyle name="Normal 4 3 6 7 2" xfId="17094" xr:uid="{00000000-0005-0000-0000-00005B040000}"/>
    <cellStyle name="Normal 4 3 6 8" xfId="12465" xr:uid="{00000000-0005-0000-0000-000019010000}"/>
    <cellStyle name="Normal 4 3 6 8 2" xfId="20763" xr:uid="{00000000-0005-0000-0000-000019010000}"/>
    <cellStyle name="Normal 4 3 6 9" xfId="12807" xr:uid="{00000000-0005-0000-0000-00000D050000}"/>
    <cellStyle name="Normal 4 3 7" xfId="467" xr:uid="{00000000-0005-0000-0000-00005D040000}"/>
    <cellStyle name="Normal 4 3 7 2" xfId="1378" xr:uid="{00000000-0005-0000-0000-00005E040000}"/>
    <cellStyle name="Normal 4 3 7 2 2" xfId="3203" xr:uid="{00000000-0005-0000-0000-00005E040000}"/>
    <cellStyle name="Normal 4 3 7 2 2 2" xfId="11580" xr:uid="{00000000-0005-0000-0000-00005E040000}"/>
    <cellStyle name="Normal 4 3 7 2 2 2 2" xfId="19878" xr:uid="{00000000-0005-0000-0000-00005E040000}"/>
    <cellStyle name="Normal 4 3 7 2 2 3" xfId="15652" xr:uid="{00000000-0005-0000-0000-00005E040000}"/>
    <cellStyle name="Normal 4 3 7 2 2 4" xfId="28814" xr:uid="{00000000-0005-0000-0000-0000CA020000}"/>
    <cellStyle name="Normal 4 3 7 2 2 5" xfId="7355" xr:uid="{00000000-0005-0000-0000-00005E040000}"/>
    <cellStyle name="Normal 4 3 7 2 2 6" xfId="33729" xr:uid="{C6243A62-D4BC-406E-A2EC-B31F44DAADE5}"/>
    <cellStyle name="Normal 4 3 7 2 3" xfId="9763" xr:uid="{00000000-0005-0000-0000-00005E040000}"/>
    <cellStyle name="Normal 4 3 7 2 3 2" xfId="18061" xr:uid="{00000000-0005-0000-0000-00005E040000}"/>
    <cellStyle name="Normal 4 3 7 2 4" xfId="13638" xr:uid="{00000000-0005-0000-0000-000010050000}"/>
    <cellStyle name="Normal 4 3 7 2 5" xfId="23813" xr:uid="{00000000-0005-0000-0000-0000CA020000}"/>
    <cellStyle name="Normal 4 3 7 2 6" xfId="5339" xr:uid="{00000000-0005-0000-0000-000010050000}"/>
    <cellStyle name="Normal 4 3 7 2 7" xfId="31913" xr:uid="{C81A7C26-F087-4C36-BA37-6ABF993154E2}"/>
    <cellStyle name="Normal 4 3 7 3" xfId="2307" xr:uid="{00000000-0005-0000-0000-00005D040000}"/>
    <cellStyle name="Normal 4 3 7 3 2" xfId="10684" xr:uid="{00000000-0005-0000-0000-00005D040000}"/>
    <cellStyle name="Normal 4 3 7 3 2 2" xfId="18982" xr:uid="{00000000-0005-0000-0000-00005D040000}"/>
    <cellStyle name="Normal 4 3 7 3 2 3" xfId="27569" xr:uid="{00000000-0005-0000-0000-0000CA020000}"/>
    <cellStyle name="Normal 4 3 7 3 3" xfId="14602" xr:uid="{00000000-0005-0000-0000-00005D040000}"/>
    <cellStyle name="Normal 4 3 7 3 4" xfId="22620" xr:uid="{00000000-0005-0000-0000-0000CA020000}"/>
    <cellStyle name="Normal 4 3 7 3 5" xfId="6304" xr:uid="{00000000-0005-0000-0000-00005D040000}"/>
    <cellStyle name="Normal 4 3 7 3 6" xfId="32833" xr:uid="{2A354771-6446-4DF0-B210-CF8B020AF728}"/>
    <cellStyle name="Normal 4 3 7 4" xfId="8869" xr:uid="{00000000-0005-0000-0000-00005D040000}"/>
    <cellStyle name="Normal 4 3 7 4 2" xfId="17167" xr:uid="{00000000-0005-0000-0000-00005D040000}"/>
    <cellStyle name="Normal 4 3 7 4 2 2" xfId="29999" xr:uid="{00000000-0005-0000-0000-0000CA020000}"/>
    <cellStyle name="Normal 4 3 7 4 3" xfId="24998" xr:uid="{00000000-0005-0000-0000-0000CA020000}"/>
    <cellStyle name="Normal 4 3 7 5" xfId="12851" xr:uid="{00000000-0005-0000-0000-00000F050000}"/>
    <cellStyle name="Normal 4 3 7 5 2" xfId="26283" xr:uid="{00000000-0005-0000-0000-0000CA020000}"/>
    <cellStyle name="Normal 4 3 7 6" xfId="21375" xr:uid="{00000000-0005-0000-0000-0000CA020000}"/>
    <cellStyle name="Normal 4 3 7 7" xfId="4345" xr:uid="{00000000-0005-0000-0000-00000F050000}"/>
    <cellStyle name="Normal 4 3 7 8" xfId="30977" xr:uid="{6FB92AFC-AA96-4310-8909-BF39B60FD653}"/>
    <cellStyle name="Normal 4 3 8" xfId="546" xr:uid="{00000000-0005-0000-0000-00005F040000}"/>
    <cellStyle name="Normal 4 3 8 2" xfId="1452" xr:uid="{00000000-0005-0000-0000-000060040000}"/>
    <cellStyle name="Normal 4 3 8 2 2" xfId="3277" xr:uid="{00000000-0005-0000-0000-000060040000}"/>
    <cellStyle name="Normal 4 3 8 2 2 2" xfId="11654" xr:uid="{00000000-0005-0000-0000-000060040000}"/>
    <cellStyle name="Normal 4 3 8 2 2 2 2" xfId="19952" xr:uid="{00000000-0005-0000-0000-000060040000}"/>
    <cellStyle name="Normal 4 3 8 2 2 3" xfId="15726" xr:uid="{00000000-0005-0000-0000-000060040000}"/>
    <cellStyle name="Normal 4 3 8 2 2 4" xfId="28887" xr:uid="{00000000-0005-0000-0000-0000CB020000}"/>
    <cellStyle name="Normal 4 3 8 2 2 5" xfId="7429" xr:uid="{00000000-0005-0000-0000-000060040000}"/>
    <cellStyle name="Normal 4 3 8 2 2 6" xfId="33803" xr:uid="{F37CD89B-F0AD-4B07-B662-09368AF398E2}"/>
    <cellStyle name="Normal 4 3 8 2 3" xfId="9837" xr:uid="{00000000-0005-0000-0000-000060040000}"/>
    <cellStyle name="Normal 4 3 8 2 3 2" xfId="18135" xr:uid="{00000000-0005-0000-0000-000060040000}"/>
    <cellStyle name="Normal 4 3 8 2 4" xfId="13712" xr:uid="{00000000-0005-0000-0000-000012050000}"/>
    <cellStyle name="Normal 4 3 8 2 5" xfId="23886" xr:uid="{00000000-0005-0000-0000-0000CB020000}"/>
    <cellStyle name="Normal 4 3 8 2 6" xfId="5413" xr:uid="{00000000-0005-0000-0000-000012050000}"/>
    <cellStyle name="Normal 4 3 8 2 7" xfId="31987" xr:uid="{FDDC5B20-EA48-487C-B72C-39D193EA3141}"/>
    <cellStyle name="Normal 4 3 8 3" xfId="2382" xr:uid="{00000000-0005-0000-0000-00005F040000}"/>
    <cellStyle name="Normal 4 3 8 3 2" xfId="10759" xr:uid="{00000000-0005-0000-0000-00005F040000}"/>
    <cellStyle name="Normal 4 3 8 3 2 2" xfId="19057" xr:uid="{00000000-0005-0000-0000-00005F040000}"/>
    <cellStyle name="Normal 4 3 8 3 2 3" xfId="27642" xr:uid="{00000000-0005-0000-0000-0000CB020000}"/>
    <cellStyle name="Normal 4 3 8 3 3" xfId="14904" xr:uid="{00000000-0005-0000-0000-00005F040000}"/>
    <cellStyle name="Normal 4 3 8 3 4" xfId="22693" xr:uid="{00000000-0005-0000-0000-0000CB020000}"/>
    <cellStyle name="Normal 4 3 8 3 5" xfId="6606" xr:uid="{00000000-0005-0000-0000-00005F040000}"/>
    <cellStyle name="Normal 4 3 8 3 6" xfId="32908" xr:uid="{BBD7DEEE-6E91-45E1-84AB-978900B40C95}"/>
    <cellStyle name="Normal 4 3 8 4" xfId="8943" xr:uid="{00000000-0005-0000-0000-00005F040000}"/>
    <cellStyle name="Normal 4 3 8 4 2" xfId="17241" xr:uid="{00000000-0005-0000-0000-00005F040000}"/>
    <cellStyle name="Normal 4 3 8 4 2 2" xfId="30072" xr:uid="{00000000-0005-0000-0000-0000CB020000}"/>
    <cellStyle name="Normal 4 3 8 4 3" xfId="25071" xr:uid="{00000000-0005-0000-0000-0000CB020000}"/>
    <cellStyle name="Normal 4 3 8 5" xfId="12877" xr:uid="{00000000-0005-0000-0000-000011050000}"/>
    <cellStyle name="Normal 4 3 8 5 2" xfId="26356" xr:uid="{00000000-0005-0000-0000-0000CB020000}"/>
    <cellStyle name="Normal 4 3 8 6" xfId="21449" xr:uid="{00000000-0005-0000-0000-0000CB020000}"/>
    <cellStyle name="Normal 4 3 8 7" xfId="4371" xr:uid="{00000000-0005-0000-0000-000011050000}"/>
    <cellStyle name="Normal 4 3 8 8" xfId="31050" xr:uid="{28E29465-E1DA-4DF1-B130-6A3D3E2E572C}"/>
    <cellStyle name="Normal 4 3 9" xfId="618" xr:uid="{00000000-0005-0000-0000-000061040000}"/>
    <cellStyle name="Normal 4 3 9 2" xfId="1524" xr:uid="{00000000-0005-0000-0000-000062040000}"/>
    <cellStyle name="Normal 4 3 9 2 2" xfId="3349" xr:uid="{00000000-0005-0000-0000-000062040000}"/>
    <cellStyle name="Normal 4 3 9 2 2 2" xfId="11726" xr:uid="{00000000-0005-0000-0000-000062040000}"/>
    <cellStyle name="Normal 4 3 9 2 2 2 2" xfId="20024" xr:uid="{00000000-0005-0000-0000-000062040000}"/>
    <cellStyle name="Normal 4 3 9 2 2 3" xfId="15798" xr:uid="{00000000-0005-0000-0000-000062040000}"/>
    <cellStyle name="Normal 4 3 9 2 2 4" xfId="28959" xr:uid="{00000000-0005-0000-0000-0000CC020000}"/>
    <cellStyle name="Normal 4 3 9 2 2 5" xfId="7501" xr:uid="{00000000-0005-0000-0000-000062040000}"/>
    <cellStyle name="Normal 4 3 9 2 2 6" xfId="33875" xr:uid="{3832D0C7-CF4A-4979-AD47-ED2D978E3D9C}"/>
    <cellStyle name="Normal 4 3 9 2 3" xfId="9909" xr:uid="{00000000-0005-0000-0000-000062040000}"/>
    <cellStyle name="Normal 4 3 9 2 3 2" xfId="18207" xr:uid="{00000000-0005-0000-0000-000062040000}"/>
    <cellStyle name="Normal 4 3 9 2 4" xfId="13784" xr:uid="{00000000-0005-0000-0000-000014050000}"/>
    <cellStyle name="Normal 4 3 9 2 5" xfId="23958" xr:uid="{00000000-0005-0000-0000-0000CC020000}"/>
    <cellStyle name="Normal 4 3 9 2 6" xfId="5485" xr:uid="{00000000-0005-0000-0000-000014050000}"/>
    <cellStyle name="Normal 4 3 9 2 7" xfId="32059" xr:uid="{622719A8-4078-44EC-94AC-7F7E35233AC5}"/>
    <cellStyle name="Normal 4 3 9 3" xfId="2454" xr:uid="{00000000-0005-0000-0000-000061040000}"/>
    <cellStyle name="Normal 4 3 9 3 2" xfId="10831" xr:uid="{00000000-0005-0000-0000-000061040000}"/>
    <cellStyle name="Normal 4 3 9 3 2 2" xfId="19129" xr:uid="{00000000-0005-0000-0000-000061040000}"/>
    <cellStyle name="Normal 4 3 9 3 2 3" xfId="27714" xr:uid="{00000000-0005-0000-0000-0000CC020000}"/>
    <cellStyle name="Normal 4 3 9 3 3" xfId="14976" xr:uid="{00000000-0005-0000-0000-000061040000}"/>
    <cellStyle name="Normal 4 3 9 3 4" xfId="22765" xr:uid="{00000000-0005-0000-0000-0000CC020000}"/>
    <cellStyle name="Normal 4 3 9 3 5" xfId="6678" xr:uid="{00000000-0005-0000-0000-000061040000}"/>
    <cellStyle name="Normal 4 3 9 3 6" xfId="32980" xr:uid="{443D0A43-050D-4BE5-AB3E-12EB7998F533}"/>
    <cellStyle name="Normal 4 3 9 4" xfId="9015" xr:uid="{00000000-0005-0000-0000-000061040000}"/>
    <cellStyle name="Normal 4 3 9 4 2" xfId="17313" xr:uid="{00000000-0005-0000-0000-000061040000}"/>
    <cellStyle name="Normal 4 3 9 4 2 2" xfId="30144" xr:uid="{00000000-0005-0000-0000-0000CC020000}"/>
    <cellStyle name="Normal 4 3 9 4 3" xfId="25143" xr:uid="{00000000-0005-0000-0000-0000CC020000}"/>
    <cellStyle name="Normal 4 3 9 5" xfId="12895" xr:uid="{00000000-0005-0000-0000-000013050000}"/>
    <cellStyle name="Normal 4 3 9 5 2" xfId="26428" xr:uid="{00000000-0005-0000-0000-0000CC020000}"/>
    <cellStyle name="Normal 4 3 9 6" xfId="21521" xr:uid="{00000000-0005-0000-0000-0000CC020000}"/>
    <cellStyle name="Normal 4 3 9 7" xfId="4389" xr:uid="{00000000-0005-0000-0000-000013050000}"/>
    <cellStyle name="Normal 4 3 9 8" xfId="31122" xr:uid="{DB00C733-D732-4238-8A19-ABC14650FE88}"/>
    <cellStyle name="Normal 4 30" xfId="12664" xr:uid="{00000000-0005-0000-0000-000067020000}"/>
    <cellStyle name="Normal 4 31" xfId="20913" xr:uid="{00000000-0005-0000-0000-000099000000}"/>
    <cellStyle name="Normal 4 32" xfId="3990" xr:uid="{00000000-0005-0000-0000-000067020000}"/>
    <cellStyle name="Normal 4 4" xfId="248" xr:uid="{00000000-0005-0000-0000-000063040000}"/>
    <cellStyle name="Normal 4 4 10" xfId="694" xr:uid="{00000000-0005-0000-0000-000064040000}"/>
    <cellStyle name="Normal 4 4 10 2" xfId="1599" xr:uid="{00000000-0005-0000-0000-000065040000}"/>
    <cellStyle name="Normal 4 4 10 2 2" xfId="3424" xr:uid="{00000000-0005-0000-0000-000065040000}"/>
    <cellStyle name="Normal 4 4 10 2 2 2" xfId="11801" xr:uid="{00000000-0005-0000-0000-000065040000}"/>
    <cellStyle name="Normal 4 4 10 2 2 2 2" xfId="20099" xr:uid="{00000000-0005-0000-0000-000065040000}"/>
    <cellStyle name="Normal 4 4 10 2 2 3" xfId="15873" xr:uid="{00000000-0005-0000-0000-000065040000}"/>
    <cellStyle name="Normal 4 4 10 2 2 4" xfId="29033" xr:uid="{00000000-0005-0000-0000-0000CE020000}"/>
    <cellStyle name="Normal 4 4 10 2 2 5" xfId="7576" xr:uid="{00000000-0005-0000-0000-000065040000}"/>
    <cellStyle name="Normal 4 4 10 2 2 6" xfId="33950" xr:uid="{FCDC6A47-A009-4024-A9A7-82F5E56F8603}"/>
    <cellStyle name="Normal 4 4 10 2 3" xfId="9984" xr:uid="{00000000-0005-0000-0000-000065040000}"/>
    <cellStyle name="Normal 4 4 10 2 3 2" xfId="18282" xr:uid="{00000000-0005-0000-0000-000065040000}"/>
    <cellStyle name="Normal 4 4 10 2 4" xfId="13859" xr:uid="{00000000-0005-0000-0000-000017050000}"/>
    <cellStyle name="Normal 4 4 10 2 5" xfId="24032" xr:uid="{00000000-0005-0000-0000-0000CE020000}"/>
    <cellStyle name="Normal 4 4 10 2 6" xfId="5560" xr:uid="{00000000-0005-0000-0000-000017050000}"/>
    <cellStyle name="Normal 4 4 10 2 7" xfId="32134" xr:uid="{2842A636-2CEA-4BE5-8652-43ABCA0D1EC8}"/>
    <cellStyle name="Normal 4 4 10 3" xfId="2529" xr:uid="{00000000-0005-0000-0000-000064040000}"/>
    <cellStyle name="Normal 4 4 10 3 2" xfId="10906" xr:uid="{00000000-0005-0000-0000-000064040000}"/>
    <cellStyle name="Normal 4 4 10 3 2 2" xfId="19204" xr:uid="{00000000-0005-0000-0000-000064040000}"/>
    <cellStyle name="Normal 4 4 10 3 2 3" xfId="27788" xr:uid="{00000000-0005-0000-0000-0000CE020000}"/>
    <cellStyle name="Normal 4 4 10 3 3" xfId="15051" xr:uid="{00000000-0005-0000-0000-000064040000}"/>
    <cellStyle name="Normal 4 4 10 3 4" xfId="22839" xr:uid="{00000000-0005-0000-0000-0000CE020000}"/>
    <cellStyle name="Normal 4 4 10 3 5" xfId="6753" xr:uid="{00000000-0005-0000-0000-000064040000}"/>
    <cellStyle name="Normal 4 4 10 3 6" xfId="33055" xr:uid="{E0D36427-0829-47D7-9E4B-3573CF8C9431}"/>
    <cellStyle name="Normal 4 4 10 4" xfId="9090" xr:uid="{00000000-0005-0000-0000-000064040000}"/>
    <cellStyle name="Normal 4 4 10 4 2" xfId="17388" xr:uid="{00000000-0005-0000-0000-000064040000}"/>
    <cellStyle name="Normal 4 4 10 4 2 2" xfId="30218" xr:uid="{00000000-0005-0000-0000-0000CE020000}"/>
    <cellStyle name="Normal 4 4 10 4 3" xfId="25217" xr:uid="{00000000-0005-0000-0000-0000CE020000}"/>
    <cellStyle name="Normal 4 4 10 5" xfId="12956" xr:uid="{00000000-0005-0000-0000-000016050000}"/>
    <cellStyle name="Normal 4 4 10 5 2" xfId="26502" xr:uid="{00000000-0005-0000-0000-0000CE020000}"/>
    <cellStyle name="Normal 4 4 10 6" xfId="21595" xr:uid="{00000000-0005-0000-0000-0000CE020000}"/>
    <cellStyle name="Normal 4 4 10 7" xfId="4451" xr:uid="{00000000-0005-0000-0000-000016050000}"/>
    <cellStyle name="Normal 4 4 10 8" xfId="31196" xr:uid="{FB82B372-C8A0-4EFA-87C4-89B4EBBE19FD}"/>
    <cellStyle name="Normal 4 4 11" xfId="780" xr:uid="{00000000-0005-0000-0000-000066040000}"/>
    <cellStyle name="Normal 4 4 11 2" xfId="1684" xr:uid="{00000000-0005-0000-0000-000067040000}"/>
    <cellStyle name="Normal 4 4 11 2 2" xfId="3508" xr:uid="{00000000-0005-0000-0000-000067040000}"/>
    <cellStyle name="Normal 4 4 11 2 2 2" xfId="11885" xr:uid="{00000000-0005-0000-0000-000067040000}"/>
    <cellStyle name="Normal 4 4 11 2 2 2 2" xfId="20183" xr:uid="{00000000-0005-0000-0000-000067040000}"/>
    <cellStyle name="Normal 4 4 11 2 2 3" xfId="15956" xr:uid="{00000000-0005-0000-0000-000067040000}"/>
    <cellStyle name="Normal 4 4 11 2 2 4" xfId="29115" xr:uid="{00000000-0005-0000-0000-0000CF020000}"/>
    <cellStyle name="Normal 4 4 11 2 2 5" xfId="7659" xr:uid="{00000000-0005-0000-0000-000067040000}"/>
    <cellStyle name="Normal 4 4 11 2 2 6" xfId="34034" xr:uid="{B3EB4CDB-0D05-419F-8DD5-D8BE369E28C3}"/>
    <cellStyle name="Normal 4 4 11 2 3" xfId="10067" xr:uid="{00000000-0005-0000-0000-000067040000}"/>
    <cellStyle name="Normal 4 4 11 2 3 2" xfId="18365" xr:uid="{00000000-0005-0000-0000-000067040000}"/>
    <cellStyle name="Normal 4 4 11 2 4" xfId="13943" xr:uid="{00000000-0005-0000-0000-000019050000}"/>
    <cellStyle name="Normal 4 4 11 2 5" xfId="24114" xr:uid="{00000000-0005-0000-0000-0000CF020000}"/>
    <cellStyle name="Normal 4 4 11 2 6" xfId="5644" xr:uid="{00000000-0005-0000-0000-000019050000}"/>
    <cellStyle name="Normal 4 4 11 2 7" xfId="32218" xr:uid="{AEB909DB-5735-491A-9B1F-7795B2321635}"/>
    <cellStyle name="Normal 4 4 11 3" xfId="2613" xr:uid="{00000000-0005-0000-0000-000066040000}"/>
    <cellStyle name="Normal 4 4 11 3 2" xfId="10990" xr:uid="{00000000-0005-0000-0000-000066040000}"/>
    <cellStyle name="Normal 4 4 11 3 2 2" xfId="19288" xr:uid="{00000000-0005-0000-0000-000066040000}"/>
    <cellStyle name="Normal 4 4 11 3 2 3" xfId="27870" xr:uid="{00000000-0005-0000-0000-0000CF020000}"/>
    <cellStyle name="Normal 4 4 11 3 3" xfId="15134" xr:uid="{00000000-0005-0000-0000-000066040000}"/>
    <cellStyle name="Normal 4 4 11 3 4" xfId="22921" xr:uid="{00000000-0005-0000-0000-0000CF020000}"/>
    <cellStyle name="Normal 4 4 11 3 5" xfId="6836" xr:uid="{00000000-0005-0000-0000-000066040000}"/>
    <cellStyle name="Normal 4 4 11 3 6" xfId="33139" xr:uid="{3239A709-83C0-4531-945B-664901BF3997}"/>
    <cellStyle name="Normal 4 4 11 4" xfId="9173" xr:uid="{00000000-0005-0000-0000-000066040000}"/>
    <cellStyle name="Normal 4 4 11 4 2" xfId="17471" xr:uid="{00000000-0005-0000-0000-000066040000}"/>
    <cellStyle name="Normal 4 4 11 4 2 2" xfId="30300" xr:uid="{00000000-0005-0000-0000-0000CF020000}"/>
    <cellStyle name="Normal 4 4 11 4 3" xfId="25299" xr:uid="{00000000-0005-0000-0000-0000CF020000}"/>
    <cellStyle name="Normal 4 4 11 5" xfId="13007" xr:uid="{00000000-0005-0000-0000-000018050000}"/>
    <cellStyle name="Normal 4 4 11 5 2" xfId="26585" xr:uid="{00000000-0005-0000-0000-0000CF020000}"/>
    <cellStyle name="Normal 4 4 11 6" xfId="21677" xr:uid="{00000000-0005-0000-0000-0000CF020000}"/>
    <cellStyle name="Normal 4 4 11 7" xfId="4502" xr:uid="{00000000-0005-0000-0000-000018050000}"/>
    <cellStyle name="Normal 4 4 11 8" xfId="31279" xr:uid="{9524D64E-527E-4493-823D-1D67CF37336E}"/>
    <cellStyle name="Normal 4 4 12" xfId="852" xr:uid="{00000000-0005-0000-0000-000068040000}"/>
    <cellStyle name="Normal 4 4 12 2" xfId="1756" xr:uid="{00000000-0005-0000-0000-000069040000}"/>
    <cellStyle name="Normal 4 4 12 2 2" xfId="3580" xr:uid="{00000000-0005-0000-0000-000069040000}"/>
    <cellStyle name="Normal 4 4 12 2 2 2" xfId="11957" xr:uid="{00000000-0005-0000-0000-000069040000}"/>
    <cellStyle name="Normal 4 4 12 2 2 2 2" xfId="20255" xr:uid="{00000000-0005-0000-0000-000069040000}"/>
    <cellStyle name="Normal 4 4 12 2 2 3" xfId="16028" xr:uid="{00000000-0005-0000-0000-000069040000}"/>
    <cellStyle name="Normal 4 4 12 2 2 4" xfId="29187" xr:uid="{00000000-0005-0000-0000-0000D0020000}"/>
    <cellStyle name="Normal 4 4 12 2 2 5" xfId="7731" xr:uid="{00000000-0005-0000-0000-000069040000}"/>
    <cellStyle name="Normal 4 4 12 2 2 6" xfId="34106" xr:uid="{9DD0E9AD-0EBC-4001-90BC-CFB16609334F}"/>
    <cellStyle name="Normal 4 4 12 2 3" xfId="10139" xr:uid="{00000000-0005-0000-0000-000069040000}"/>
    <cellStyle name="Normal 4 4 12 2 3 2" xfId="18437" xr:uid="{00000000-0005-0000-0000-000069040000}"/>
    <cellStyle name="Normal 4 4 12 2 4" xfId="14015" xr:uid="{00000000-0005-0000-0000-00001B050000}"/>
    <cellStyle name="Normal 4 4 12 2 5" xfId="24186" xr:uid="{00000000-0005-0000-0000-0000D0020000}"/>
    <cellStyle name="Normal 4 4 12 2 6" xfId="5716" xr:uid="{00000000-0005-0000-0000-00001B050000}"/>
    <cellStyle name="Normal 4 4 12 2 7" xfId="32290" xr:uid="{CFFA6D9F-BC83-41C6-B77E-D4B605DAC8FC}"/>
    <cellStyle name="Normal 4 4 12 3" xfId="2685" xr:uid="{00000000-0005-0000-0000-000068040000}"/>
    <cellStyle name="Normal 4 4 12 3 2" xfId="11062" xr:uid="{00000000-0005-0000-0000-000068040000}"/>
    <cellStyle name="Normal 4 4 12 3 2 2" xfId="19360" xr:uid="{00000000-0005-0000-0000-000068040000}"/>
    <cellStyle name="Normal 4 4 12 3 2 3" xfId="27942" xr:uid="{00000000-0005-0000-0000-0000D0020000}"/>
    <cellStyle name="Normal 4 4 12 3 3" xfId="15206" xr:uid="{00000000-0005-0000-0000-000068040000}"/>
    <cellStyle name="Normal 4 4 12 3 4" xfId="22993" xr:uid="{00000000-0005-0000-0000-0000D0020000}"/>
    <cellStyle name="Normal 4 4 12 3 5" xfId="6908" xr:uid="{00000000-0005-0000-0000-000068040000}"/>
    <cellStyle name="Normal 4 4 12 3 6" xfId="33211" xr:uid="{1EF2C588-E71E-4D82-BA35-2CFC0445B1F5}"/>
    <cellStyle name="Normal 4 4 12 4" xfId="9245" xr:uid="{00000000-0005-0000-0000-000068040000}"/>
    <cellStyle name="Normal 4 4 12 4 2" xfId="17543" xr:uid="{00000000-0005-0000-0000-000068040000}"/>
    <cellStyle name="Normal 4 4 12 4 2 2" xfId="30372" xr:uid="{00000000-0005-0000-0000-0000D0020000}"/>
    <cellStyle name="Normal 4 4 12 4 3" xfId="25371" xr:uid="{00000000-0005-0000-0000-0000D0020000}"/>
    <cellStyle name="Normal 4 4 12 5" xfId="13049" xr:uid="{00000000-0005-0000-0000-00001A050000}"/>
    <cellStyle name="Normal 4 4 12 5 2" xfId="26657" xr:uid="{00000000-0005-0000-0000-0000D0020000}"/>
    <cellStyle name="Normal 4 4 12 6" xfId="21749" xr:uid="{00000000-0005-0000-0000-0000D0020000}"/>
    <cellStyle name="Normal 4 4 12 7" xfId="4544" xr:uid="{00000000-0005-0000-0000-00001A050000}"/>
    <cellStyle name="Normal 4 4 12 8" xfId="31351" xr:uid="{262F5F92-6764-463E-8F6C-AD60E03B017B}"/>
    <cellStyle name="Normal 4 4 13" xfId="925" xr:uid="{00000000-0005-0000-0000-00006A040000}"/>
    <cellStyle name="Normal 4 4 13 2" xfId="1829" xr:uid="{00000000-0005-0000-0000-00006B040000}"/>
    <cellStyle name="Normal 4 4 13 2 2" xfId="3652" xr:uid="{00000000-0005-0000-0000-00006B040000}"/>
    <cellStyle name="Normal 4 4 13 2 2 2" xfId="12029" xr:uid="{00000000-0005-0000-0000-00006B040000}"/>
    <cellStyle name="Normal 4 4 13 2 2 2 2" xfId="20327" xr:uid="{00000000-0005-0000-0000-00006B040000}"/>
    <cellStyle name="Normal 4 4 13 2 2 3" xfId="16100" xr:uid="{00000000-0005-0000-0000-00006B040000}"/>
    <cellStyle name="Normal 4 4 13 2 2 4" xfId="29259" xr:uid="{00000000-0005-0000-0000-0000D1020000}"/>
    <cellStyle name="Normal 4 4 13 2 2 5" xfId="7803" xr:uid="{00000000-0005-0000-0000-00006B040000}"/>
    <cellStyle name="Normal 4 4 13 2 2 6" xfId="34178" xr:uid="{D8152FDB-E56D-4EC8-A036-4937BC6E91AB}"/>
    <cellStyle name="Normal 4 4 13 2 3" xfId="10211" xr:uid="{00000000-0005-0000-0000-00006B040000}"/>
    <cellStyle name="Normal 4 4 13 2 3 2" xfId="18509" xr:uid="{00000000-0005-0000-0000-00006B040000}"/>
    <cellStyle name="Normal 4 4 13 2 4" xfId="14087" xr:uid="{00000000-0005-0000-0000-00001D050000}"/>
    <cellStyle name="Normal 4 4 13 2 5" xfId="24258" xr:uid="{00000000-0005-0000-0000-0000D1020000}"/>
    <cellStyle name="Normal 4 4 13 2 6" xfId="5788" xr:uid="{00000000-0005-0000-0000-00001D050000}"/>
    <cellStyle name="Normal 4 4 13 2 7" xfId="32361" xr:uid="{789AF07B-3D42-4A10-9D17-9B44E57F3150}"/>
    <cellStyle name="Normal 4 4 13 3" xfId="2757" xr:uid="{00000000-0005-0000-0000-00006A040000}"/>
    <cellStyle name="Normal 4 4 13 3 2" xfId="11134" xr:uid="{00000000-0005-0000-0000-00006A040000}"/>
    <cellStyle name="Normal 4 4 13 3 2 2" xfId="19432" xr:uid="{00000000-0005-0000-0000-00006A040000}"/>
    <cellStyle name="Normal 4 4 13 3 2 3" xfId="28014" xr:uid="{00000000-0005-0000-0000-0000D1020000}"/>
    <cellStyle name="Normal 4 4 13 3 3" xfId="15278" xr:uid="{00000000-0005-0000-0000-00006A040000}"/>
    <cellStyle name="Normal 4 4 13 3 4" xfId="23065" xr:uid="{00000000-0005-0000-0000-0000D1020000}"/>
    <cellStyle name="Normal 4 4 13 3 5" xfId="6980" xr:uid="{00000000-0005-0000-0000-00006A040000}"/>
    <cellStyle name="Normal 4 4 13 3 6" xfId="33283" xr:uid="{F6A68CEB-D299-4876-8279-15CBFA36C3B4}"/>
    <cellStyle name="Normal 4 4 13 4" xfId="9317" xr:uid="{00000000-0005-0000-0000-00006A040000}"/>
    <cellStyle name="Normal 4 4 13 4 2" xfId="17615" xr:uid="{00000000-0005-0000-0000-00006A040000}"/>
    <cellStyle name="Normal 4 4 13 4 2 2" xfId="30444" xr:uid="{00000000-0005-0000-0000-0000D1020000}"/>
    <cellStyle name="Normal 4 4 13 4 3" xfId="25443" xr:uid="{00000000-0005-0000-0000-0000D1020000}"/>
    <cellStyle name="Normal 4 4 13 5" xfId="13100" xr:uid="{00000000-0005-0000-0000-00001C050000}"/>
    <cellStyle name="Normal 4 4 13 5 2" xfId="26729" xr:uid="{00000000-0005-0000-0000-0000D1020000}"/>
    <cellStyle name="Normal 4 4 13 6" xfId="21821" xr:uid="{00000000-0005-0000-0000-0000D1020000}"/>
    <cellStyle name="Normal 4 4 13 7" xfId="4594" xr:uid="{00000000-0005-0000-0000-00001C050000}"/>
    <cellStyle name="Normal 4 4 13 8" xfId="31422" xr:uid="{FC98CFA2-24AE-4F3E-92E6-9EE9A5781156}"/>
    <cellStyle name="Normal 4 4 14" xfId="997" xr:uid="{00000000-0005-0000-0000-00006C040000}"/>
    <cellStyle name="Normal 4 4 14 2" xfId="1901" xr:uid="{00000000-0005-0000-0000-00006D040000}"/>
    <cellStyle name="Normal 4 4 14 2 2" xfId="3724" xr:uid="{00000000-0005-0000-0000-00006D040000}"/>
    <cellStyle name="Normal 4 4 14 2 2 2" xfId="12101" xr:uid="{00000000-0005-0000-0000-00006D040000}"/>
    <cellStyle name="Normal 4 4 14 2 2 2 2" xfId="20399" xr:uid="{00000000-0005-0000-0000-00006D040000}"/>
    <cellStyle name="Normal 4 4 14 2 2 3" xfId="16172" xr:uid="{00000000-0005-0000-0000-00006D040000}"/>
    <cellStyle name="Normal 4 4 14 2 2 4" xfId="29331" xr:uid="{00000000-0005-0000-0000-0000D2020000}"/>
    <cellStyle name="Normal 4 4 14 2 2 5" xfId="7875" xr:uid="{00000000-0005-0000-0000-00006D040000}"/>
    <cellStyle name="Normal 4 4 14 2 2 6" xfId="34250" xr:uid="{DEC9F277-ACA7-4F43-9160-86A14ED0875A}"/>
    <cellStyle name="Normal 4 4 14 2 3" xfId="10283" xr:uid="{00000000-0005-0000-0000-00006D040000}"/>
    <cellStyle name="Normal 4 4 14 2 3 2" xfId="18581" xr:uid="{00000000-0005-0000-0000-00006D040000}"/>
    <cellStyle name="Normal 4 4 14 2 4" xfId="14159" xr:uid="{00000000-0005-0000-0000-00001F050000}"/>
    <cellStyle name="Normal 4 4 14 2 5" xfId="24330" xr:uid="{00000000-0005-0000-0000-0000D2020000}"/>
    <cellStyle name="Normal 4 4 14 2 6" xfId="5860" xr:uid="{00000000-0005-0000-0000-00001F050000}"/>
    <cellStyle name="Normal 4 4 14 2 7" xfId="32433" xr:uid="{B1214E6B-DBEA-4292-BC0E-0362A3D1959E}"/>
    <cellStyle name="Normal 4 4 14 3" xfId="2829" xr:uid="{00000000-0005-0000-0000-00006C040000}"/>
    <cellStyle name="Normal 4 4 14 3 2" xfId="11206" xr:uid="{00000000-0005-0000-0000-00006C040000}"/>
    <cellStyle name="Normal 4 4 14 3 2 2" xfId="19504" xr:uid="{00000000-0005-0000-0000-00006C040000}"/>
    <cellStyle name="Normal 4 4 14 3 2 3" xfId="28086" xr:uid="{00000000-0005-0000-0000-0000D2020000}"/>
    <cellStyle name="Normal 4 4 14 3 3" xfId="15350" xr:uid="{00000000-0005-0000-0000-00006C040000}"/>
    <cellStyle name="Normal 4 4 14 3 4" xfId="23137" xr:uid="{00000000-0005-0000-0000-0000D2020000}"/>
    <cellStyle name="Normal 4 4 14 3 5" xfId="7052" xr:uid="{00000000-0005-0000-0000-00006C040000}"/>
    <cellStyle name="Normal 4 4 14 3 6" xfId="33355" xr:uid="{F2B42ABC-F7D1-42A2-8806-840E6E367298}"/>
    <cellStyle name="Normal 4 4 14 4" xfId="9389" xr:uid="{00000000-0005-0000-0000-00006C040000}"/>
    <cellStyle name="Normal 4 4 14 4 2" xfId="17687" xr:uid="{00000000-0005-0000-0000-00006C040000}"/>
    <cellStyle name="Normal 4 4 14 4 2 2" xfId="30516" xr:uid="{00000000-0005-0000-0000-0000D2020000}"/>
    <cellStyle name="Normal 4 4 14 4 3" xfId="25515" xr:uid="{00000000-0005-0000-0000-0000D2020000}"/>
    <cellStyle name="Normal 4 4 14 5" xfId="13136" xr:uid="{00000000-0005-0000-0000-00001E050000}"/>
    <cellStyle name="Normal 4 4 14 5 2" xfId="26801" xr:uid="{00000000-0005-0000-0000-0000D2020000}"/>
    <cellStyle name="Normal 4 4 14 6" xfId="21893" xr:uid="{00000000-0005-0000-0000-0000D2020000}"/>
    <cellStyle name="Normal 4 4 14 7" xfId="4631" xr:uid="{00000000-0005-0000-0000-00001E050000}"/>
    <cellStyle name="Normal 4 4 14 8" xfId="31494" xr:uid="{1D163297-DB09-475F-AAFC-4A5FF8FCC8C2}"/>
    <cellStyle name="Normal 4 4 15" xfId="1072" xr:uid="{00000000-0005-0000-0000-00006E040000}"/>
    <cellStyle name="Normal 4 4 15 2" xfId="1975" xr:uid="{00000000-0005-0000-0000-00006F040000}"/>
    <cellStyle name="Normal 4 4 15 2 2" xfId="3796" xr:uid="{00000000-0005-0000-0000-00006F040000}"/>
    <cellStyle name="Normal 4 4 15 2 2 2" xfId="12173" xr:uid="{00000000-0005-0000-0000-00006F040000}"/>
    <cellStyle name="Normal 4 4 15 2 2 2 2" xfId="20471" xr:uid="{00000000-0005-0000-0000-00006F040000}"/>
    <cellStyle name="Normal 4 4 15 2 2 3" xfId="16244" xr:uid="{00000000-0005-0000-0000-00006F040000}"/>
    <cellStyle name="Normal 4 4 15 2 2 4" xfId="29403" xr:uid="{00000000-0005-0000-0000-0000D3020000}"/>
    <cellStyle name="Normal 4 4 15 2 2 5" xfId="7947" xr:uid="{00000000-0005-0000-0000-00006F040000}"/>
    <cellStyle name="Normal 4 4 15 2 2 6" xfId="34322" xr:uid="{9AAB078D-2071-4BBD-9E56-822F1932D469}"/>
    <cellStyle name="Normal 4 4 15 2 3" xfId="10355" xr:uid="{00000000-0005-0000-0000-00006F040000}"/>
    <cellStyle name="Normal 4 4 15 2 3 2" xfId="18653" xr:uid="{00000000-0005-0000-0000-00006F040000}"/>
    <cellStyle name="Normal 4 4 15 2 4" xfId="14231" xr:uid="{00000000-0005-0000-0000-000021050000}"/>
    <cellStyle name="Normal 4 4 15 2 5" xfId="24402" xr:uid="{00000000-0005-0000-0000-0000D3020000}"/>
    <cellStyle name="Normal 4 4 15 2 6" xfId="5932" xr:uid="{00000000-0005-0000-0000-000021050000}"/>
    <cellStyle name="Normal 4 4 15 2 7" xfId="32505" xr:uid="{626C2CDB-369A-409F-B820-A983A55DF4A2}"/>
    <cellStyle name="Normal 4 4 15 3" xfId="2901" xr:uid="{00000000-0005-0000-0000-00006E040000}"/>
    <cellStyle name="Normal 4 4 15 3 2" xfId="11278" xr:uid="{00000000-0005-0000-0000-00006E040000}"/>
    <cellStyle name="Normal 4 4 15 3 2 2" xfId="19576" xr:uid="{00000000-0005-0000-0000-00006E040000}"/>
    <cellStyle name="Normal 4 4 15 3 2 3" xfId="28158" xr:uid="{00000000-0005-0000-0000-0000D3020000}"/>
    <cellStyle name="Normal 4 4 15 3 3" xfId="15422" xr:uid="{00000000-0005-0000-0000-00006E040000}"/>
    <cellStyle name="Normal 4 4 15 3 4" xfId="23209" xr:uid="{00000000-0005-0000-0000-0000D3020000}"/>
    <cellStyle name="Normal 4 4 15 3 5" xfId="7124" xr:uid="{00000000-0005-0000-0000-00006E040000}"/>
    <cellStyle name="Normal 4 4 15 3 6" xfId="33427" xr:uid="{EF5EF1C5-E942-4C8C-9A85-A7A9954826E2}"/>
    <cellStyle name="Normal 4 4 15 4" xfId="9461" xr:uid="{00000000-0005-0000-0000-00006E040000}"/>
    <cellStyle name="Normal 4 4 15 4 2" xfId="17759" xr:uid="{00000000-0005-0000-0000-00006E040000}"/>
    <cellStyle name="Normal 4 4 15 4 2 2" xfId="30588" xr:uid="{00000000-0005-0000-0000-0000D3020000}"/>
    <cellStyle name="Normal 4 4 15 4 3" xfId="25587" xr:uid="{00000000-0005-0000-0000-0000D3020000}"/>
    <cellStyle name="Normal 4 4 15 5" xfId="13172" xr:uid="{00000000-0005-0000-0000-000020050000}"/>
    <cellStyle name="Normal 4 4 15 5 2" xfId="26873" xr:uid="{00000000-0005-0000-0000-0000D3020000}"/>
    <cellStyle name="Normal 4 4 15 6" xfId="21965" xr:uid="{00000000-0005-0000-0000-0000D3020000}"/>
    <cellStyle name="Normal 4 4 15 7" xfId="4667" xr:uid="{00000000-0005-0000-0000-000020050000}"/>
    <cellStyle name="Normal 4 4 15 8" xfId="31566" xr:uid="{BC3FC348-BA19-44E4-8F68-81A1CD5A15AB}"/>
    <cellStyle name="Normal 4 4 16" xfId="1229" xr:uid="{00000000-0005-0000-0000-000070040000}"/>
    <cellStyle name="Normal 4 4 16 2" xfId="3057" xr:uid="{00000000-0005-0000-0000-000070040000}"/>
    <cellStyle name="Normal 4 4 16 2 2" xfId="11434" xr:uid="{00000000-0005-0000-0000-000070040000}"/>
    <cellStyle name="Normal 4 4 16 2 2 2" xfId="19732" xr:uid="{00000000-0005-0000-0000-000070040000}"/>
    <cellStyle name="Normal 4 4 16 2 2 3" xfId="28669" xr:uid="{00000000-0005-0000-0000-0000CD020000}"/>
    <cellStyle name="Normal 4 4 16 2 3" xfId="15506" xr:uid="{00000000-0005-0000-0000-000070040000}"/>
    <cellStyle name="Normal 4 4 16 2 4" xfId="23669" xr:uid="{00000000-0005-0000-0000-0000CD020000}"/>
    <cellStyle name="Normal 4 4 16 2 5" xfId="7209" xr:uid="{00000000-0005-0000-0000-000070040000}"/>
    <cellStyle name="Normal 4 4 16 2 6" xfId="33583" xr:uid="{8A61AE2F-1A50-46AF-86D3-4F5F7286EA97}"/>
    <cellStyle name="Normal 4 4 16 3" xfId="9617" xr:uid="{00000000-0005-0000-0000-000070040000}"/>
    <cellStyle name="Normal 4 4 16 3 2" xfId="17915" xr:uid="{00000000-0005-0000-0000-000070040000}"/>
    <cellStyle name="Normal 4 4 16 3 2 2" xfId="27406" xr:uid="{00000000-0005-0000-0000-0000CD020000}"/>
    <cellStyle name="Normal 4 4 16 3 3" xfId="22475" xr:uid="{00000000-0005-0000-0000-0000CD020000}"/>
    <cellStyle name="Normal 4 4 16 4" xfId="13246" xr:uid="{00000000-0005-0000-0000-000022050000}"/>
    <cellStyle name="Normal 4 4 16 4 2" xfId="29855" xr:uid="{00000000-0005-0000-0000-0000CD020000}"/>
    <cellStyle name="Normal 4 4 16 4 3" xfId="24854" xr:uid="{00000000-0005-0000-0000-0000CD020000}"/>
    <cellStyle name="Normal 4 4 16 5" xfId="26120" xr:uid="{00000000-0005-0000-0000-0000CD020000}"/>
    <cellStyle name="Normal 4 4 16 6" xfId="21230" xr:uid="{00000000-0005-0000-0000-0000CD020000}"/>
    <cellStyle name="Normal 4 4 16 7" xfId="4875" xr:uid="{00000000-0005-0000-0000-000022050000}"/>
    <cellStyle name="Normal 4 4 16 8" xfId="31767" xr:uid="{7E442ECB-4023-44BE-AE6B-CF4956CC44C3}"/>
    <cellStyle name="Normal 4 4 17" xfId="2144" xr:uid="{00000000-0005-0000-0000-000063040000}"/>
    <cellStyle name="Normal 4 4 17 2" xfId="10521" xr:uid="{00000000-0005-0000-0000-000063040000}"/>
    <cellStyle name="Normal 4 4 17 2 2" xfId="18819" xr:uid="{00000000-0005-0000-0000-000063040000}"/>
    <cellStyle name="Normal 4 4 17 2 3" xfId="28321" xr:uid="{00000000-0005-0000-0000-00001A010000}"/>
    <cellStyle name="Normal 4 4 17 3" xfId="13319" xr:uid="{00000000-0005-0000-0000-000023050000}"/>
    <cellStyle name="Normal 4 4 17 4" xfId="23358" xr:uid="{00000000-0005-0000-0000-00001A010000}"/>
    <cellStyle name="Normal 4 4 17 5" xfId="4949" xr:uid="{00000000-0005-0000-0000-000023050000}"/>
    <cellStyle name="Normal 4 4 17 6" xfId="32670" xr:uid="{8770C0CF-892F-4922-BDE6-6C1E9ABF9B82}"/>
    <cellStyle name="Normal 4 4 18" xfId="5022" xr:uid="{00000000-0005-0000-0000-000024050000}"/>
    <cellStyle name="Normal 4 4 18 2" xfId="13392" xr:uid="{00000000-0005-0000-0000-000024050000}"/>
    <cellStyle name="Normal 4 4 18 2 2" xfId="27036" xr:uid="{00000000-0005-0000-0000-00001A010000}"/>
    <cellStyle name="Normal 4 4 18 3" xfId="22127" xr:uid="{00000000-0005-0000-0000-00001A010000}"/>
    <cellStyle name="Normal 4 4 19" xfId="5183" xr:uid="{00000000-0005-0000-0000-000025050000}"/>
    <cellStyle name="Normal 4 4 19 2" xfId="13476" xr:uid="{00000000-0005-0000-0000-000025050000}"/>
    <cellStyle name="Normal 4 4 19 2 2" xfId="29548" xr:uid="{00000000-0005-0000-0000-00001A010000}"/>
    <cellStyle name="Normal 4 4 19 3" xfId="24547" xr:uid="{00000000-0005-0000-0000-00001A010000}"/>
    <cellStyle name="Normal 4 4 2" xfId="249" xr:uid="{00000000-0005-0000-0000-000071040000}"/>
    <cellStyle name="Normal 4 4 2 10" xfId="860" xr:uid="{00000000-0005-0000-0000-000072040000}"/>
    <cellStyle name="Normal 4 4 2 10 2" xfId="1764" xr:uid="{00000000-0005-0000-0000-000073040000}"/>
    <cellStyle name="Normal 4 4 2 10 2 2" xfId="3588" xr:uid="{00000000-0005-0000-0000-000073040000}"/>
    <cellStyle name="Normal 4 4 2 10 2 2 2" xfId="11965" xr:uid="{00000000-0005-0000-0000-000073040000}"/>
    <cellStyle name="Normal 4 4 2 10 2 2 2 2" xfId="20263" xr:uid="{00000000-0005-0000-0000-000073040000}"/>
    <cellStyle name="Normal 4 4 2 10 2 2 3" xfId="16036" xr:uid="{00000000-0005-0000-0000-000073040000}"/>
    <cellStyle name="Normal 4 4 2 10 2 2 4" xfId="29195" xr:uid="{00000000-0005-0000-0000-0000D5020000}"/>
    <cellStyle name="Normal 4 4 2 10 2 2 5" xfId="7739" xr:uid="{00000000-0005-0000-0000-000073040000}"/>
    <cellStyle name="Normal 4 4 2 10 2 2 6" xfId="34114" xr:uid="{455CFFB1-080C-456E-A366-62357A632EE6}"/>
    <cellStyle name="Normal 4 4 2 10 2 3" xfId="10147" xr:uid="{00000000-0005-0000-0000-000073040000}"/>
    <cellStyle name="Normal 4 4 2 10 2 3 2" xfId="18445" xr:uid="{00000000-0005-0000-0000-000073040000}"/>
    <cellStyle name="Normal 4 4 2 10 2 4" xfId="14023" xr:uid="{00000000-0005-0000-0000-000028050000}"/>
    <cellStyle name="Normal 4 4 2 10 2 5" xfId="24194" xr:uid="{00000000-0005-0000-0000-0000D5020000}"/>
    <cellStyle name="Normal 4 4 2 10 2 6" xfId="5724" xr:uid="{00000000-0005-0000-0000-000028050000}"/>
    <cellStyle name="Normal 4 4 2 10 2 7" xfId="32298" xr:uid="{CC74B225-4892-4AC6-BF97-7D27742CA62F}"/>
    <cellStyle name="Normal 4 4 2 10 3" xfId="2693" xr:uid="{00000000-0005-0000-0000-000072040000}"/>
    <cellStyle name="Normal 4 4 2 10 3 2" xfId="11070" xr:uid="{00000000-0005-0000-0000-000072040000}"/>
    <cellStyle name="Normal 4 4 2 10 3 2 2" xfId="19368" xr:uid="{00000000-0005-0000-0000-000072040000}"/>
    <cellStyle name="Normal 4 4 2 10 3 2 3" xfId="27950" xr:uid="{00000000-0005-0000-0000-0000D5020000}"/>
    <cellStyle name="Normal 4 4 2 10 3 3" xfId="15214" xr:uid="{00000000-0005-0000-0000-000072040000}"/>
    <cellStyle name="Normal 4 4 2 10 3 4" xfId="23001" xr:uid="{00000000-0005-0000-0000-0000D5020000}"/>
    <cellStyle name="Normal 4 4 2 10 3 5" xfId="6916" xr:uid="{00000000-0005-0000-0000-000072040000}"/>
    <cellStyle name="Normal 4 4 2 10 3 6" xfId="33219" xr:uid="{D2851816-BC8D-47C3-B9AD-D9F46DB591D1}"/>
    <cellStyle name="Normal 4 4 2 10 4" xfId="9253" xr:uid="{00000000-0005-0000-0000-000072040000}"/>
    <cellStyle name="Normal 4 4 2 10 4 2" xfId="17551" xr:uid="{00000000-0005-0000-0000-000072040000}"/>
    <cellStyle name="Normal 4 4 2 10 4 2 2" xfId="30380" xr:uid="{00000000-0005-0000-0000-0000D5020000}"/>
    <cellStyle name="Normal 4 4 2 10 4 3" xfId="25379" xr:uid="{00000000-0005-0000-0000-0000D5020000}"/>
    <cellStyle name="Normal 4 4 2 10 5" xfId="13057" xr:uid="{00000000-0005-0000-0000-000027050000}"/>
    <cellStyle name="Normal 4 4 2 10 5 2" xfId="26665" xr:uid="{00000000-0005-0000-0000-0000D5020000}"/>
    <cellStyle name="Normal 4 4 2 10 6" xfId="21757" xr:uid="{00000000-0005-0000-0000-0000D5020000}"/>
    <cellStyle name="Normal 4 4 2 10 7" xfId="4552" xr:uid="{00000000-0005-0000-0000-000027050000}"/>
    <cellStyle name="Normal 4 4 2 10 8" xfId="31359" xr:uid="{760DD018-167A-4E18-8982-A66FF6C6FFAE}"/>
    <cellStyle name="Normal 4 4 2 11" xfId="933" xr:uid="{00000000-0005-0000-0000-000074040000}"/>
    <cellStyle name="Normal 4 4 2 11 2" xfId="1837" xr:uid="{00000000-0005-0000-0000-000075040000}"/>
    <cellStyle name="Normal 4 4 2 11 2 2" xfId="3660" xr:uid="{00000000-0005-0000-0000-000075040000}"/>
    <cellStyle name="Normal 4 4 2 11 2 2 2" xfId="12037" xr:uid="{00000000-0005-0000-0000-000075040000}"/>
    <cellStyle name="Normal 4 4 2 11 2 2 2 2" xfId="20335" xr:uid="{00000000-0005-0000-0000-000075040000}"/>
    <cellStyle name="Normal 4 4 2 11 2 2 3" xfId="16108" xr:uid="{00000000-0005-0000-0000-000075040000}"/>
    <cellStyle name="Normal 4 4 2 11 2 2 4" xfId="29267" xr:uid="{00000000-0005-0000-0000-0000D6020000}"/>
    <cellStyle name="Normal 4 4 2 11 2 2 5" xfId="7811" xr:uid="{00000000-0005-0000-0000-000075040000}"/>
    <cellStyle name="Normal 4 4 2 11 2 2 6" xfId="34186" xr:uid="{B69F63BF-50A7-47C1-9FD7-734557940A1F}"/>
    <cellStyle name="Normal 4 4 2 11 2 3" xfId="10219" xr:uid="{00000000-0005-0000-0000-000075040000}"/>
    <cellStyle name="Normal 4 4 2 11 2 3 2" xfId="18517" xr:uid="{00000000-0005-0000-0000-000075040000}"/>
    <cellStyle name="Normal 4 4 2 11 2 4" xfId="14095" xr:uid="{00000000-0005-0000-0000-00002A050000}"/>
    <cellStyle name="Normal 4 4 2 11 2 5" xfId="24266" xr:uid="{00000000-0005-0000-0000-0000D6020000}"/>
    <cellStyle name="Normal 4 4 2 11 2 6" xfId="5796" xr:uid="{00000000-0005-0000-0000-00002A050000}"/>
    <cellStyle name="Normal 4 4 2 11 2 7" xfId="32369" xr:uid="{C4BE4136-AFD5-4A5B-9A45-5A98F8B6D6B5}"/>
    <cellStyle name="Normal 4 4 2 11 3" xfId="2765" xr:uid="{00000000-0005-0000-0000-000074040000}"/>
    <cellStyle name="Normal 4 4 2 11 3 2" xfId="11142" xr:uid="{00000000-0005-0000-0000-000074040000}"/>
    <cellStyle name="Normal 4 4 2 11 3 2 2" xfId="19440" xr:uid="{00000000-0005-0000-0000-000074040000}"/>
    <cellStyle name="Normal 4 4 2 11 3 2 3" xfId="28022" xr:uid="{00000000-0005-0000-0000-0000D6020000}"/>
    <cellStyle name="Normal 4 4 2 11 3 3" xfId="15286" xr:uid="{00000000-0005-0000-0000-000074040000}"/>
    <cellStyle name="Normal 4 4 2 11 3 4" xfId="23073" xr:uid="{00000000-0005-0000-0000-0000D6020000}"/>
    <cellStyle name="Normal 4 4 2 11 3 5" xfId="6988" xr:uid="{00000000-0005-0000-0000-000074040000}"/>
    <cellStyle name="Normal 4 4 2 11 3 6" xfId="33291" xr:uid="{4B9A015D-8193-4439-BD9E-E23E98588E1F}"/>
    <cellStyle name="Normal 4 4 2 11 4" xfId="9325" xr:uid="{00000000-0005-0000-0000-000074040000}"/>
    <cellStyle name="Normal 4 4 2 11 4 2" xfId="17623" xr:uid="{00000000-0005-0000-0000-000074040000}"/>
    <cellStyle name="Normal 4 4 2 11 4 2 2" xfId="30452" xr:uid="{00000000-0005-0000-0000-0000D6020000}"/>
    <cellStyle name="Normal 4 4 2 11 4 3" xfId="25451" xr:uid="{00000000-0005-0000-0000-0000D6020000}"/>
    <cellStyle name="Normal 4 4 2 11 5" xfId="13108" xr:uid="{00000000-0005-0000-0000-000029050000}"/>
    <cellStyle name="Normal 4 4 2 11 5 2" xfId="26737" xr:uid="{00000000-0005-0000-0000-0000D6020000}"/>
    <cellStyle name="Normal 4 4 2 11 6" xfId="21829" xr:uid="{00000000-0005-0000-0000-0000D6020000}"/>
    <cellStyle name="Normal 4 4 2 11 7" xfId="4602" xr:uid="{00000000-0005-0000-0000-000029050000}"/>
    <cellStyle name="Normal 4 4 2 11 8" xfId="31430" xr:uid="{727AFEB4-4193-415E-888C-4DF5066F1388}"/>
    <cellStyle name="Normal 4 4 2 12" xfId="1005" xr:uid="{00000000-0005-0000-0000-000076040000}"/>
    <cellStyle name="Normal 4 4 2 12 2" xfId="1909" xr:uid="{00000000-0005-0000-0000-000077040000}"/>
    <cellStyle name="Normal 4 4 2 12 2 2" xfId="3732" xr:uid="{00000000-0005-0000-0000-000077040000}"/>
    <cellStyle name="Normal 4 4 2 12 2 2 2" xfId="12109" xr:uid="{00000000-0005-0000-0000-000077040000}"/>
    <cellStyle name="Normal 4 4 2 12 2 2 2 2" xfId="20407" xr:uid="{00000000-0005-0000-0000-000077040000}"/>
    <cellStyle name="Normal 4 4 2 12 2 2 3" xfId="16180" xr:uid="{00000000-0005-0000-0000-000077040000}"/>
    <cellStyle name="Normal 4 4 2 12 2 2 4" xfId="29339" xr:uid="{00000000-0005-0000-0000-0000D7020000}"/>
    <cellStyle name="Normal 4 4 2 12 2 2 5" xfId="7883" xr:uid="{00000000-0005-0000-0000-000077040000}"/>
    <cellStyle name="Normal 4 4 2 12 2 2 6" xfId="34258" xr:uid="{9F0E89A6-898D-4D61-AFA3-597FA0B044E9}"/>
    <cellStyle name="Normal 4 4 2 12 2 3" xfId="10291" xr:uid="{00000000-0005-0000-0000-000077040000}"/>
    <cellStyle name="Normal 4 4 2 12 2 3 2" xfId="18589" xr:uid="{00000000-0005-0000-0000-000077040000}"/>
    <cellStyle name="Normal 4 4 2 12 2 4" xfId="14167" xr:uid="{00000000-0005-0000-0000-00002C050000}"/>
    <cellStyle name="Normal 4 4 2 12 2 5" xfId="24338" xr:uid="{00000000-0005-0000-0000-0000D7020000}"/>
    <cellStyle name="Normal 4 4 2 12 2 6" xfId="5868" xr:uid="{00000000-0005-0000-0000-00002C050000}"/>
    <cellStyle name="Normal 4 4 2 12 2 7" xfId="32441" xr:uid="{5C175CB7-6D08-4DBD-992A-440DCE4C8DB4}"/>
    <cellStyle name="Normal 4 4 2 12 3" xfId="2837" xr:uid="{00000000-0005-0000-0000-000076040000}"/>
    <cellStyle name="Normal 4 4 2 12 3 2" xfId="11214" xr:uid="{00000000-0005-0000-0000-000076040000}"/>
    <cellStyle name="Normal 4 4 2 12 3 2 2" xfId="19512" xr:uid="{00000000-0005-0000-0000-000076040000}"/>
    <cellStyle name="Normal 4 4 2 12 3 2 3" xfId="28094" xr:uid="{00000000-0005-0000-0000-0000D7020000}"/>
    <cellStyle name="Normal 4 4 2 12 3 3" xfId="15358" xr:uid="{00000000-0005-0000-0000-000076040000}"/>
    <cellStyle name="Normal 4 4 2 12 3 4" xfId="23145" xr:uid="{00000000-0005-0000-0000-0000D7020000}"/>
    <cellStyle name="Normal 4 4 2 12 3 5" xfId="7060" xr:uid="{00000000-0005-0000-0000-000076040000}"/>
    <cellStyle name="Normal 4 4 2 12 3 6" xfId="33363" xr:uid="{3D50C369-8B33-44D4-B6CA-1DDA10D09876}"/>
    <cellStyle name="Normal 4 4 2 12 4" xfId="9397" xr:uid="{00000000-0005-0000-0000-000076040000}"/>
    <cellStyle name="Normal 4 4 2 12 4 2" xfId="17695" xr:uid="{00000000-0005-0000-0000-000076040000}"/>
    <cellStyle name="Normal 4 4 2 12 4 2 2" xfId="30524" xr:uid="{00000000-0005-0000-0000-0000D7020000}"/>
    <cellStyle name="Normal 4 4 2 12 4 3" xfId="25523" xr:uid="{00000000-0005-0000-0000-0000D7020000}"/>
    <cellStyle name="Normal 4 4 2 12 5" xfId="13144" xr:uid="{00000000-0005-0000-0000-00002B050000}"/>
    <cellStyle name="Normal 4 4 2 12 5 2" xfId="26809" xr:uid="{00000000-0005-0000-0000-0000D7020000}"/>
    <cellStyle name="Normal 4 4 2 12 6" xfId="21901" xr:uid="{00000000-0005-0000-0000-0000D7020000}"/>
    <cellStyle name="Normal 4 4 2 12 7" xfId="4639" xr:uid="{00000000-0005-0000-0000-00002B050000}"/>
    <cellStyle name="Normal 4 4 2 12 8" xfId="31502" xr:uid="{B85FF09B-9761-4632-9066-6727649F4894}"/>
    <cellStyle name="Normal 4 4 2 13" xfId="1080" xr:uid="{00000000-0005-0000-0000-000078040000}"/>
    <cellStyle name="Normal 4 4 2 13 2" xfId="1983" xr:uid="{00000000-0005-0000-0000-000079040000}"/>
    <cellStyle name="Normal 4 4 2 13 2 2" xfId="3804" xr:uid="{00000000-0005-0000-0000-000079040000}"/>
    <cellStyle name="Normal 4 4 2 13 2 2 2" xfId="12181" xr:uid="{00000000-0005-0000-0000-000079040000}"/>
    <cellStyle name="Normal 4 4 2 13 2 2 2 2" xfId="20479" xr:uid="{00000000-0005-0000-0000-000079040000}"/>
    <cellStyle name="Normal 4 4 2 13 2 2 3" xfId="16252" xr:uid="{00000000-0005-0000-0000-000079040000}"/>
    <cellStyle name="Normal 4 4 2 13 2 2 4" xfId="29411" xr:uid="{00000000-0005-0000-0000-0000D8020000}"/>
    <cellStyle name="Normal 4 4 2 13 2 2 5" xfId="7955" xr:uid="{00000000-0005-0000-0000-000079040000}"/>
    <cellStyle name="Normal 4 4 2 13 2 2 6" xfId="34330" xr:uid="{AE747514-F41B-428E-B808-112B6516D89D}"/>
    <cellStyle name="Normal 4 4 2 13 2 3" xfId="10363" xr:uid="{00000000-0005-0000-0000-000079040000}"/>
    <cellStyle name="Normal 4 4 2 13 2 3 2" xfId="18661" xr:uid="{00000000-0005-0000-0000-000079040000}"/>
    <cellStyle name="Normal 4 4 2 13 2 4" xfId="14239" xr:uid="{00000000-0005-0000-0000-00002E050000}"/>
    <cellStyle name="Normal 4 4 2 13 2 5" xfId="24410" xr:uid="{00000000-0005-0000-0000-0000D8020000}"/>
    <cellStyle name="Normal 4 4 2 13 2 6" xfId="5940" xr:uid="{00000000-0005-0000-0000-00002E050000}"/>
    <cellStyle name="Normal 4 4 2 13 2 7" xfId="32513" xr:uid="{1B713FC8-942E-4E0E-93D0-14C62436A900}"/>
    <cellStyle name="Normal 4 4 2 13 3" xfId="2909" xr:uid="{00000000-0005-0000-0000-000078040000}"/>
    <cellStyle name="Normal 4 4 2 13 3 2" xfId="11286" xr:uid="{00000000-0005-0000-0000-000078040000}"/>
    <cellStyle name="Normal 4 4 2 13 3 2 2" xfId="19584" xr:uid="{00000000-0005-0000-0000-000078040000}"/>
    <cellStyle name="Normal 4 4 2 13 3 2 3" xfId="28166" xr:uid="{00000000-0005-0000-0000-0000D8020000}"/>
    <cellStyle name="Normal 4 4 2 13 3 3" xfId="15430" xr:uid="{00000000-0005-0000-0000-000078040000}"/>
    <cellStyle name="Normal 4 4 2 13 3 4" xfId="23217" xr:uid="{00000000-0005-0000-0000-0000D8020000}"/>
    <cellStyle name="Normal 4 4 2 13 3 5" xfId="7132" xr:uid="{00000000-0005-0000-0000-000078040000}"/>
    <cellStyle name="Normal 4 4 2 13 3 6" xfId="33435" xr:uid="{3FF82291-6F95-4F52-8312-A466856B7D6E}"/>
    <cellStyle name="Normal 4 4 2 13 4" xfId="9469" xr:uid="{00000000-0005-0000-0000-000078040000}"/>
    <cellStyle name="Normal 4 4 2 13 4 2" xfId="17767" xr:uid="{00000000-0005-0000-0000-000078040000}"/>
    <cellStyle name="Normal 4 4 2 13 4 2 2" xfId="30596" xr:uid="{00000000-0005-0000-0000-0000D8020000}"/>
    <cellStyle name="Normal 4 4 2 13 4 3" xfId="25595" xr:uid="{00000000-0005-0000-0000-0000D8020000}"/>
    <cellStyle name="Normal 4 4 2 13 5" xfId="13180" xr:uid="{00000000-0005-0000-0000-00002D050000}"/>
    <cellStyle name="Normal 4 4 2 13 5 2" xfId="26881" xr:uid="{00000000-0005-0000-0000-0000D8020000}"/>
    <cellStyle name="Normal 4 4 2 13 6" xfId="21973" xr:uid="{00000000-0005-0000-0000-0000D8020000}"/>
    <cellStyle name="Normal 4 4 2 13 7" xfId="4675" xr:uid="{00000000-0005-0000-0000-00002D050000}"/>
    <cellStyle name="Normal 4 4 2 13 8" xfId="31574" xr:uid="{4CD9536C-3136-438F-B104-634BCF960FED}"/>
    <cellStyle name="Normal 4 4 2 14" xfId="1230" xr:uid="{00000000-0005-0000-0000-00007A040000}"/>
    <cellStyle name="Normal 4 4 2 14 2" xfId="3058" xr:uid="{00000000-0005-0000-0000-00007A040000}"/>
    <cellStyle name="Normal 4 4 2 14 2 2" xfId="11435" xr:uid="{00000000-0005-0000-0000-00007A040000}"/>
    <cellStyle name="Normal 4 4 2 14 2 2 2" xfId="19733" xr:uid="{00000000-0005-0000-0000-00007A040000}"/>
    <cellStyle name="Normal 4 4 2 14 2 2 3" xfId="28670" xr:uid="{00000000-0005-0000-0000-0000D4020000}"/>
    <cellStyle name="Normal 4 4 2 14 2 3" xfId="15507" xr:uid="{00000000-0005-0000-0000-00007A040000}"/>
    <cellStyle name="Normal 4 4 2 14 2 4" xfId="23670" xr:uid="{00000000-0005-0000-0000-0000D4020000}"/>
    <cellStyle name="Normal 4 4 2 14 2 5" xfId="7210" xr:uid="{00000000-0005-0000-0000-00007A040000}"/>
    <cellStyle name="Normal 4 4 2 14 2 6" xfId="33584" xr:uid="{A030D892-FCC1-492F-A1A9-6FAE016D0A74}"/>
    <cellStyle name="Normal 4 4 2 14 3" xfId="9618" xr:uid="{00000000-0005-0000-0000-00007A040000}"/>
    <cellStyle name="Normal 4 4 2 14 3 2" xfId="17916" xr:uid="{00000000-0005-0000-0000-00007A040000}"/>
    <cellStyle name="Normal 4 4 2 14 3 2 2" xfId="27407" xr:uid="{00000000-0005-0000-0000-0000D4020000}"/>
    <cellStyle name="Normal 4 4 2 14 3 3" xfId="22476" xr:uid="{00000000-0005-0000-0000-0000D4020000}"/>
    <cellStyle name="Normal 4 4 2 14 4" xfId="13254" xr:uid="{00000000-0005-0000-0000-00002F050000}"/>
    <cellStyle name="Normal 4 4 2 14 4 2" xfId="29856" xr:uid="{00000000-0005-0000-0000-0000D4020000}"/>
    <cellStyle name="Normal 4 4 2 14 4 3" xfId="24855" xr:uid="{00000000-0005-0000-0000-0000D4020000}"/>
    <cellStyle name="Normal 4 4 2 14 5" xfId="26121" xr:uid="{00000000-0005-0000-0000-0000D4020000}"/>
    <cellStyle name="Normal 4 4 2 14 6" xfId="21231" xr:uid="{00000000-0005-0000-0000-0000D4020000}"/>
    <cellStyle name="Normal 4 4 2 14 7" xfId="4883" xr:uid="{00000000-0005-0000-0000-00002F050000}"/>
    <cellStyle name="Normal 4 4 2 14 8" xfId="31768" xr:uid="{74CE790B-7D84-42C9-86BA-7FFDCFDB43F7}"/>
    <cellStyle name="Normal 4 4 2 15" xfId="2145" xr:uid="{00000000-0005-0000-0000-000071040000}"/>
    <cellStyle name="Normal 4 4 2 15 2" xfId="10522" xr:uid="{00000000-0005-0000-0000-000071040000}"/>
    <cellStyle name="Normal 4 4 2 15 2 2" xfId="18820" xr:uid="{00000000-0005-0000-0000-000071040000}"/>
    <cellStyle name="Normal 4 4 2 15 2 3" xfId="28329" xr:uid="{00000000-0005-0000-0000-00001B010000}"/>
    <cellStyle name="Normal 4 4 2 15 3" xfId="13327" xr:uid="{00000000-0005-0000-0000-000030050000}"/>
    <cellStyle name="Normal 4 4 2 15 4" xfId="23366" xr:uid="{00000000-0005-0000-0000-00001B010000}"/>
    <cellStyle name="Normal 4 4 2 15 5" xfId="4957" xr:uid="{00000000-0005-0000-0000-000030050000}"/>
    <cellStyle name="Normal 4 4 2 15 6" xfId="32671" xr:uid="{0CA8F2CE-C530-4325-A61C-B1E4EE153B07}"/>
    <cellStyle name="Normal 4 4 2 16" xfId="5030" xr:uid="{00000000-0005-0000-0000-000031050000}"/>
    <cellStyle name="Normal 4 4 2 16 2" xfId="13400" xr:uid="{00000000-0005-0000-0000-000031050000}"/>
    <cellStyle name="Normal 4 4 2 16 2 2" xfId="27044" xr:uid="{00000000-0005-0000-0000-00001B010000}"/>
    <cellStyle name="Normal 4 4 2 16 3" xfId="22135" xr:uid="{00000000-0005-0000-0000-00001B010000}"/>
    <cellStyle name="Normal 4 4 2 17" xfId="5184" xr:uid="{00000000-0005-0000-0000-000032050000}"/>
    <cellStyle name="Normal 4 4 2 17 2" xfId="13477" xr:uid="{00000000-0005-0000-0000-000032050000}"/>
    <cellStyle name="Normal 4 4 2 17 2 2" xfId="29556" xr:uid="{00000000-0005-0000-0000-00001B010000}"/>
    <cellStyle name="Normal 4 4 2 17 3" xfId="24555" xr:uid="{00000000-0005-0000-0000-00001B010000}"/>
    <cellStyle name="Normal 4 4 2 18" xfId="6020" xr:uid="{00000000-0005-0000-0000-00001B010000}"/>
    <cellStyle name="Normal 4 4 2 18 2" xfId="14318" xr:uid="{00000000-0005-0000-0000-00001B010000}"/>
    <cellStyle name="Normal 4 4 2 18 3" xfId="25758" xr:uid="{00000000-0005-0000-0000-00001B010000}"/>
    <cellStyle name="Normal 4 4 2 19" xfId="6321" xr:uid="{00000000-0005-0000-0000-00001B010000}"/>
    <cellStyle name="Normal 4 4 2 19 2" xfId="14619" xr:uid="{00000000-0005-0000-0000-00001B010000}"/>
    <cellStyle name="Normal 4 4 2 2" xfId="322" xr:uid="{00000000-0005-0000-0000-00007B040000}"/>
    <cellStyle name="Normal 4 4 2 2 10" xfId="951" xr:uid="{00000000-0005-0000-0000-00007C040000}"/>
    <cellStyle name="Normal 4 4 2 2 10 2" xfId="1855" xr:uid="{00000000-0005-0000-0000-00007D040000}"/>
    <cellStyle name="Normal 4 4 2 2 10 2 2" xfId="3678" xr:uid="{00000000-0005-0000-0000-00007D040000}"/>
    <cellStyle name="Normal 4 4 2 2 10 2 2 2" xfId="12055" xr:uid="{00000000-0005-0000-0000-00007D040000}"/>
    <cellStyle name="Normal 4 4 2 2 10 2 2 2 2" xfId="20353" xr:uid="{00000000-0005-0000-0000-00007D040000}"/>
    <cellStyle name="Normal 4 4 2 2 10 2 2 3" xfId="16126" xr:uid="{00000000-0005-0000-0000-00007D040000}"/>
    <cellStyle name="Normal 4 4 2 2 10 2 2 4" xfId="29285" xr:uid="{00000000-0005-0000-0000-0000DA020000}"/>
    <cellStyle name="Normal 4 4 2 2 10 2 2 5" xfId="7829" xr:uid="{00000000-0005-0000-0000-00007D040000}"/>
    <cellStyle name="Normal 4 4 2 2 10 2 2 6" xfId="34204" xr:uid="{E1053014-CDF5-451C-AA24-8445927A5757}"/>
    <cellStyle name="Normal 4 4 2 2 10 2 3" xfId="10237" xr:uid="{00000000-0005-0000-0000-00007D040000}"/>
    <cellStyle name="Normal 4 4 2 2 10 2 3 2" xfId="18535" xr:uid="{00000000-0005-0000-0000-00007D040000}"/>
    <cellStyle name="Normal 4 4 2 2 10 2 4" xfId="14113" xr:uid="{00000000-0005-0000-0000-000035050000}"/>
    <cellStyle name="Normal 4 4 2 2 10 2 5" xfId="24284" xr:uid="{00000000-0005-0000-0000-0000DA020000}"/>
    <cellStyle name="Normal 4 4 2 2 10 2 6" xfId="5814" xr:uid="{00000000-0005-0000-0000-000035050000}"/>
    <cellStyle name="Normal 4 4 2 2 10 2 7" xfId="32387" xr:uid="{E354144B-925A-44F2-ABC4-78EAA124BA50}"/>
    <cellStyle name="Normal 4 4 2 2 10 3" xfId="2783" xr:uid="{00000000-0005-0000-0000-00007C040000}"/>
    <cellStyle name="Normal 4 4 2 2 10 3 2" xfId="11160" xr:uid="{00000000-0005-0000-0000-00007C040000}"/>
    <cellStyle name="Normal 4 4 2 2 10 3 2 2" xfId="19458" xr:uid="{00000000-0005-0000-0000-00007C040000}"/>
    <cellStyle name="Normal 4 4 2 2 10 3 2 3" xfId="28040" xr:uid="{00000000-0005-0000-0000-0000DA020000}"/>
    <cellStyle name="Normal 4 4 2 2 10 3 3" xfId="15304" xr:uid="{00000000-0005-0000-0000-00007C040000}"/>
    <cellStyle name="Normal 4 4 2 2 10 3 4" xfId="23091" xr:uid="{00000000-0005-0000-0000-0000DA020000}"/>
    <cellStyle name="Normal 4 4 2 2 10 3 5" xfId="7006" xr:uid="{00000000-0005-0000-0000-00007C040000}"/>
    <cellStyle name="Normal 4 4 2 2 10 3 6" xfId="33309" xr:uid="{CE43A8EB-0B77-4FEF-A428-74EAF009D4F9}"/>
    <cellStyle name="Normal 4 4 2 2 10 4" xfId="9343" xr:uid="{00000000-0005-0000-0000-00007C040000}"/>
    <cellStyle name="Normal 4 4 2 2 10 4 2" xfId="17641" xr:uid="{00000000-0005-0000-0000-00007C040000}"/>
    <cellStyle name="Normal 4 4 2 2 10 4 2 2" xfId="30470" xr:uid="{00000000-0005-0000-0000-0000DA020000}"/>
    <cellStyle name="Normal 4 4 2 2 10 4 3" xfId="25469" xr:uid="{00000000-0005-0000-0000-0000DA020000}"/>
    <cellStyle name="Normal 4 4 2 2 10 5" xfId="13418" xr:uid="{00000000-0005-0000-0000-000034050000}"/>
    <cellStyle name="Normal 4 4 2 2 10 5 2" xfId="26755" xr:uid="{00000000-0005-0000-0000-0000DA020000}"/>
    <cellStyle name="Normal 4 4 2 2 10 6" xfId="21847" xr:uid="{00000000-0005-0000-0000-0000DA020000}"/>
    <cellStyle name="Normal 4 4 2 2 10 7" xfId="5048" xr:uid="{00000000-0005-0000-0000-000034050000}"/>
    <cellStyle name="Normal 4 4 2 2 10 8" xfId="31448" xr:uid="{604A139C-3373-48C1-94FF-374789A2A0B1}"/>
    <cellStyle name="Normal 4 4 2 2 11" xfId="1023" xr:uid="{00000000-0005-0000-0000-00007E040000}"/>
    <cellStyle name="Normal 4 4 2 2 11 2" xfId="1927" xr:uid="{00000000-0005-0000-0000-00007F040000}"/>
    <cellStyle name="Normal 4 4 2 2 11 2 2" xfId="3750" xr:uid="{00000000-0005-0000-0000-00007F040000}"/>
    <cellStyle name="Normal 4 4 2 2 11 2 2 2" xfId="20425" xr:uid="{00000000-0005-0000-0000-00007F040000}"/>
    <cellStyle name="Normal 4 4 2 2 11 2 2 3" xfId="29357" xr:uid="{00000000-0005-0000-0000-0000DB020000}"/>
    <cellStyle name="Normal 4 4 2 2 11 2 2 4" xfId="12127" xr:uid="{00000000-0005-0000-0000-00007F040000}"/>
    <cellStyle name="Normal 4 4 2 2 11 2 2 5" xfId="34276" xr:uid="{FA7941B7-4E26-476E-9474-1D5ED3B947AD}"/>
    <cellStyle name="Normal 4 4 2 2 11 2 3" xfId="10309" xr:uid="{00000000-0005-0000-0000-00007F040000}"/>
    <cellStyle name="Normal 4 4 2 2 11 2 3 2" xfId="18607" xr:uid="{00000000-0005-0000-0000-00007F040000}"/>
    <cellStyle name="Normal 4 4 2 2 11 2 4" xfId="16198" xr:uid="{00000000-0005-0000-0000-00007F040000}"/>
    <cellStyle name="Normal 4 4 2 2 11 2 5" xfId="24356" xr:uid="{00000000-0005-0000-0000-0000DB020000}"/>
    <cellStyle name="Normal 4 4 2 2 11 2 6" xfId="7901" xr:uid="{00000000-0005-0000-0000-00007F040000}"/>
    <cellStyle name="Normal 4 4 2 2 11 2 7" xfId="32459" xr:uid="{D08F70F1-E191-4708-918E-9EA51FDECC3B}"/>
    <cellStyle name="Normal 4 4 2 2 11 3" xfId="2855" xr:uid="{00000000-0005-0000-0000-00007E040000}"/>
    <cellStyle name="Normal 4 4 2 2 11 3 2" xfId="11232" xr:uid="{00000000-0005-0000-0000-00007E040000}"/>
    <cellStyle name="Normal 4 4 2 2 11 3 2 2" xfId="19530" xr:uid="{00000000-0005-0000-0000-00007E040000}"/>
    <cellStyle name="Normal 4 4 2 2 11 3 2 3" xfId="28112" xr:uid="{00000000-0005-0000-0000-0000DB020000}"/>
    <cellStyle name="Normal 4 4 2 2 11 3 3" xfId="15376" xr:uid="{00000000-0005-0000-0000-00007E040000}"/>
    <cellStyle name="Normal 4 4 2 2 11 3 4" xfId="23163" xr:uid="{00000000-0005-0000-0000-0000DB020000}"/>
    <cellStyle name="Normal 4 4 2 2 11 3 5" xfId="7078" xr:uid="{00000000-0005-0000-0000-00007E040000}"/>
    <cellStyle name="Normal 4 4 2 2 11 3 6" xfId="33381" xr:uid="{EA62DA58-FAF5-4C93-8D0A-D6A5489B1E71}"/>
    <cellStyle name="Normal 4 4 2 2 11 4" xfId="9415" xr:uid="{00000000-0005-0000-0000-00007E040000}"/>
    <cellStyle name="Normal 4 4 2 2 11 4 2" xfId="17713" xr:uid="{00000000-0005-0000-0000-00007E040000}"/>
    <cellStyle name="Normal 4 4 2 2 11 4 2 2" xfId="30542" xr:uid="{00000000-0005-0000-0000-0000DB020000}"/>
    <cellStyle name="Normal 4 4 2 2 11 4 3" xfId="25541" xr:uid="{00000000-0005-0000-0000-0000DB020000}"/>
    <cellStyle name="Normal 4 4 2 2 11 5" xfId="14185" xr:uid="{00000000-0005-0000-0000-000036050000}"/>
    <cellStyle name="Normal 4 4 2 2 11 5 2" xfId="26827" xr:uid="{00000000-0005-0000-0000-0000DB020000}"/>
    <cellStyle name="Normal 4 4 2 2 11 6" xfId="21919" xr:uid="{00000000-0005-0000-0000-0000DB020000}"/>
    <cellStyle name="Normal 4 4 2 2 11 7" xfId="5886" xr:uid="{00000000-0005-0000-0000-000036050000}"/>
    <cellStyle name="Normal 4 4 2 2 11 8" xfId="31520" xr:uid="{B3626B4D-417A-41A9-BAE2-7E01A70E5005}"/>
    <cellStyle name="Normal 4 4 2 2 12" xfId="1098" xr:uid="{00000000-0005-0000-0000-000080040000}"/>
    <cellStyle name="Normal 4 4 2 2 12 2" xfId="2001" xr:uid="{00000000-0005-0000-0000-000081040000}"/>
    <cellStyle name="Normal 4 4 2 2 12 2 2" xfId="3822" xr:uid="{00000000-0005-0000-0000-000081040000}"/>
    <cellStyle name="Normal 4 4 2 2 12 2 2 2" xfId="20497" xr:uid="{00000000-0005-0000-0000-000081040000}"/>
    <cellStyle name="Normal 4 4 2 2 12 2 2 3" xfId="29429" xr:uid="{00000000-0005-0000-0000-0000DC020000}"/>
    <cellStyle name="Normal 4 4 2 2 12 2 2 4" xfId="12199" xr:uid="{00000000-0005-0000-0000-000081040000}"/>
    <cellStyle name="Normal 4 4 2 2 12 2 2 5" xfId="34348" xr:uid="{FF28632E-F32E-45DB-83D4-DDDF860384C0}"/>
    <cellStyle name="Normal 4 4 2 2 12 2 3" xfId="10381" xr:uid="{00000000-0005-0000-0000-000081040000}"/>
    <cellStyle name="Normal 4 4 2 2 12 2 3 2" xfId="18679" xr:uid="{00000000-0005-0000-0000-000081040000}"/>
    <cellStyle name="Normal 4 4 2 2 12 2 4" xfId="16270" xr:uid="{00000000-0005-0000-0000-000081040000}"/>
    <cellStyle name="Normal 4 4 2 2 12 2 5" xfId="24428" xr:uid="{00000000-0005-0000-0000-0000DC020000}"/>
    <cellStyle name="Normal 4 4 2 2 12 2 6" xfId="7973" xr:uid="{00000000-0005-0000-0000-000081040000}"/>
    <cellStyle name="Normal 4 4 2 2 12 2 7" xfId="32531" xr:uid="{45D57FFF-E3AB-42E8-A6A3-62D81171ED89}"/>
    <cellStyle name="Normal 4 4 2 2 12 3" xfId="2927" xr:uid="{00000000-0005-0000-0000-000080040000}"/>
    <cellStyle name="Normal 4 4 2 2 12 3 2" xfId="11304" xr:uid="{00000000-0005-0000-0000-000080040000}"/>
    <cellStyle name="Normal 4 4 2 2 12 3 2 2" xfId="19602" xr:uid="{00000000-0005-0000-0000-000080040000}"/>
    <cellStyle name="Normal 4 4 2 2 12 3 2 3" xfId="28184" xr:uid="{00000000-0005-0000-0000-0000DC020000}"/>
    <cellStyle name="Normal 4 4 2 2 12 3 3" xfId="15448" xr:uid="{00000000-0005-0000-0000-000080040000}"/>
    <cellStyle name="Normal 4 4 2 2 12 3 4" xfId="23235" xr:uid="{00000000-0005-0000-0000-0000DC020000}"/>
    <cellStyle name="Normal 4 4 2 2 12 3 5" xfId="7150" xr:uid="{00000000-0005-0000-0000-000080040000}"/>
    <cellStyle name="Normal 4 4 2 2 12 3 6" xfId="33453" xr:uid="{8F10C996-BD80-44F0-99A9-CC6C442E99BF}"/>
    <cellStyle name="Normal 4 4 2 2 12 4" xfId="9487" xr:uid="{00000000-0005-0000-0000-000080040000}"/>
    <cellStyle name="Normal 4 4 2 2 12 4 2" xfId="17785" xr:uid="{00000000-0005-0000-0000-000080040000}"/>
    <cellStyle name="Normal 4 4 2 2 12 4 2 2" xfId="30614" xr:uid="{00000000-0005-0000-0000-0000DC020000}"/>
    <cellStyle name="Normal 4 4 2 2 12 4 3" xfId="25613" xr:uid="{00000000-0005-0000-0000-0000DC020000}"/>
    <cellStyle name="Normal 4 4 2 2 12 5" xfId="14257" xr:uid="{00000000-0005-0000-0000-000037050000}"/>
    <cellStyle name="Normal 4 4 2 2 12 5 2" xfId="26899" xr:uid="{00000000-0005-0000-0000-0000DC020000}"/>
    <cellStyle name="Normal 4 4 2 2 12 6" xfId="21991" xr:uid="{00000000-0005-0000-0000-0000DC020000}"/>
    <cellStyle name="Normal 4 4 2 2 12 7" xfId="5958" xr:uid="{00000000-0005-0000-0000-000037050000}"/>
    <cellStyle name="Normal 4 4 2 2 12 8" xfId="31592" xr:uid="{F77FB5D5-8D64-4A2D-9E6D-20DE849C8C89}"/>
    <cellStyle name="Normal 4 4 2 2 13" xfId="1255" xr:uid="{00000000-0005-0000-0000-000082040000}"/>
    <cellStyle name="Normal 4 4 2 2 13 2" xfId="3083" xr:uid="{00000000-0005-0000-0000-000082040000}"/>
    <cellStyle name="Normal 4 4 2 2 13 2 2" xfId="11460" xr:uid="{00000000-0005-0000-0000-000082040000}"/>
    <cellStyle name="Normal 4 4 2 2 13 2 2 2" xfId="19758" xr:uid="{00000000-0005-0000-0000-000082040000}"/>
    <cellStyle name="Normal 4 4 2 2 13 2 2 3" xfId="28694" xr:uid="{00000000-0005-0000-0000-0000D9020000}"/>
    <cellStyle name="Normal 4 4 2 2 13 2 3" xfId="15532" xr:uid="{00000000-0005-0000-0000-000082040000}"/>
    <cellStyle name="Normal 4 4 2 2 13 2 4" xfId="23694" xr:uid="{00000000-0005-0000-0000-0000D9020000}"/>
    <cellStyle name="Normal 4 4 2 2 13 2 5" xfId="7235" xr:uid="{00000000-0005-0000-0000-000082040000}"/>
    <cellStyle name="Normal 4 4 2 2 13 2 6" xfId="33609" xr:uid="{B7029AFF-BA2B-4A4E-8A9B-925D474E4E20}"/>
    <cellStyle name="Normal 4 4 2 2 13 3" xfId="9643" xr:uid="{00000000-0005-0000-0000-000082040000}"/>
    <cellStyle name="Normal 4 4 2 2 13 3 2" xfId="17941" xr:uid="{00000000-0005-0000-0000-000082040000}"/>
    <cellStyle name="Normal 4 4 2 2 13 3 2 2" xfId="27431" xr:uid="{00000000-0005-0000-0000-0000D9020000}"/>
    <cellStyle name="Normal 4 4 2 2 13 3 3" xfId="22500" xr:uid="{00000000-0005-0000-0000-0000D9020000}"/>
    <cellStyle name="Normal 4 4 2 2 13 4" xfId="13502" xr:uid="{00000000-0005-0000-0000-000038050000}"/>
    <cellStyle name="Normal 4 4 2 2 13 4 2" xfId="29880" xr:uid="{00000000-0005-0000-0000-0000D9020000}"/>
    <cellStyle name="Normal 4 4 2 2 13 4 3" xfId="24879" xr:uid="{00000000-0005-0000-0000-0000D9020000}"/>
    <cellStyle name="Normal 4 4 2 2 13 5" xfId="26145" xr:uid="{00000000-0005-0000-0000-0000D9020000}"/>
    <cellStyle name="Normal 4 4 2 2 13 6" xfId="21256" xr:uid="{00000000-0005-0000-0000-0000D9020000}"/>
    <cellStyle name="Normal 4 4 2 2 13 7" xfId="5219" xr:uid="{00000000-0005-0000-0000-000038050000}"/>
    <cellStyle name="Normal 4 4 2 2 13 8" xfId="31793" xr:uid="{DF271690-7F68-43ED-85D3-44E08F894776}"/>
    <cellStyle name="Normal 4 4 2 2 14" xfId="2170" xr:uid="{00000000-0005-0000-0000-00007B040000}"/>
    <cellStyle name="Normal 4 4 2 2 14 2" xfId="10547" xr:uid="{00000000-0005-0000-0000-00007B040000}"/>
    <cellStyle name="Normal 4 4 2 2 14 2 2" xfId="18845" xr:uid="{00000000-0005-0000-0000-00007B040000}"/>
    <cellStyle name="Normal 4 4 2 2 14 2 3" xfId="28349" xr:uid="{00000000-0005-0000-0000-00001C010000}"/>
    <cellStyle name="Normal 4 4 2 2 14 3" xfId="14336" xr:uid="{00000000-0005-0000-0000-00001C010000}"/>
    <cellStyle name="Normal 4 4 2 2 14 4" xfId="23385" xr:uid="{00000000-0005-0000-0000-00001C010000}"/>
    <cellStyle name="Normal 4 4 2 2 14 5" xfId="6038" xr:uid="{00000000-0005-0000-0000-00001C010000}"/>
    <cellStyle name="Normal 4 4 2 2 14 6" xfId="32696" xr:uid="{93DD821E-C1A8-4CF2-8C3F-F5FF761F19E8}"/>
    <cellStyle name="Normal 4 4 2 2 15" xfId="6339" xr:uid="{00000000-0005-0000-0000-00001C010000}"/>
    <cellStyle name="Normal 4 4 2 2 15 2" xfId="14637" xr:uid="{00000000-0005-0000-0000-00001C010000}"/>
    <cellStyle name="Normal 4 4 2 2 15 2 2" xfId="27080" xr:uid="{00000000-0005-0000-0000-00001C010000}"/>
    <cellStyle name="Normal 4 4 2 2 15 3" xfId="22155" xr:uid="{00000000-0005-0000-0000-00001C010000}"/>
    <cellStyle name="Normal 4 4 2 2 16" xfId="8119" xr:uid="{00000000-0005-0000-0000-00001C010000}"/>
    <cellStyle name="Normal 4 4 2 2 16 2" xfId="16416" xr:uid="{00000000-0005-0000-0000-00001C010000}"/>
    <cellStyle name="Normal 4 4 2 2 16 2 2" xfId="29574" xr:uid="{00000000-0005-0000-0000-00001C010000}"/>
    <cellStyle name="Normal 4 4 2 2 16 3" xfId="24573" xr:uid="{00000000-0005-0000-0000-00001C010000}"/>
    <cellStyle name="Normal 4 4 2 2 17" xfId="8420" xr:uid="{00000000-0005-0000-0000-00001C010000}"/>
    <cellStyle name="Normal 4 4 2 2 17 2" xfId="16717" xr:uid="{00000000-0005-0000-0000-00001C010000}"/>
    <cellStyle name="Normal 4 4 2 2 17 3" xfId="25794" xr:uid="{00000000-0005-0000-0000-00001C010000}"/>
    <cellStyle name="Normal 4 4 2 2 18" xfId="8749" xr:uid="{00000000-0005-0000-0000-00007B040000}"/>
    <cellStyle name="Normal 4 4 2 2 18 2" xfId="17047" xr:uid="{00000000-0005-0000-0000-00007B040000}"/>
    <cellStyle name="Normal 4 4 2 2 19" xfId="12350" xr:uid="{00000000-0005-0000-0000-00001C010000}"/>
    <cellStyle name="Normal 4 4 2 2 19 2" xfId="20648" xr:uid="{00000000-0005-0000-0000-00001C010000}"/>
    <cellStyle name="Normal 4 4 2 2 2" xfId="382" xr:uid="{00000000-0005-0000-0000-000083040000}"/>
    <cellStyle name="Normal 4 4 2 2 2 10" xfId="1059" xr:uid="{00000000-0005-0000-0000-000084040000}"/>
    <cellStyle name="Normal 4 4 2 2 2 10 2" xfId="1963" xr:uid="{00000000-0005-0000-0000-000085040000}"/>
    <cellStyle name="Normal 4 4 2 2 2 10 2 2" xfId="3786" xr:uid="{00000000-0005-0000-0000-000085040000}"/>
    <cellStyle name="Normal 4 4 2 2 2 10 2 2 2" xfId="20461" xr:uid="{00000000-0005-0000-0000-000085040000}"/>
    <cellStyle name="Normal 4 4 2 2 2 10 2 2 3" xfId="29393" xr:uid="{00000000-0005-0000-0000-0000DE020000}"/>
    <cellStyle name="Normal 4 4 2 2 2 10 2 2 4" xfId="12163" xr:uid="{00000000-0005-0000-0000-000085040000}"/>
    <cellStyle name="Normal 4 4 2 2 2 10 2 2 5" xfId="34312" xr:uid="{D21D2859-E939-40EB-A8BE-9B0687CC4104}"/>
    <cellStyle name="Normal 4 4 2 2 2 10 2 3" xfId="10345" xr:uid="{00000000-0005-0000-0000-000085040000}"/>
    <cellStyle name="Normal 4 4 2 2 2 10 2 3 2" xfId="18643" xr:uid="{00000000-0005-0000-0000-000085040000}"/>
    <cellStyle name="Normal 4 4 2 2 2 10 2 4" xfId="16234" xr:uid="{00000000-0005-0000-0000-000085040000}"/>
    <cellStyle name="Normal 4 4 2 2 2 10 2 5" xfId="24392" xr:uid="{00000000-0005-0000-0000-0000DE020000}"/>
    <cellStyle name="Normal 4 4 2 2 2 10 2 6" xfId="7937" xr:uid="{00000000-0005-0000-0000-000085040000}"/>
    <cellStyle name="Normal 4 4 2 2 2 10 2 7" xfId="32495" xr:uid="{2C0A1524-18C5-4F45-996E-B78D0F1452F0}"/>
    <cellStyle name="Normal 4 4 2 2 2 10 3" xfId="2891" xr:uid="{00000000-0005-0000-0000-000084040000}"/>
    <cellStyle name="Normal 4 4 2 2 2 10 3 2" xfId="11268" xr:uid="{00000000-0005-0000-0000-000084040000}"/>
    <cellStyle name="Normal 4 4 2 2 2 10 3 2 2" xfId="19566" xr:uid="{00000000-0005-0000-0000-000084040000}"/>
    <cellStyle name="Normal 4 4 2 2 2 10 3 2 3" xfId="28148" xr:uid="{00000000-0005-0000-0000-0000DE020000}"/>
    <cellStyle name="Normal 4 4 2 2 2 10 3 3" xfId="15412" xr:uid="{00000000-0005-0000-0000-000084040000}"/>
    <cellStyle name="Normal 4 4 2 2 2 10 3 4" xfId="23199" xr:uid="{00000000-0005-0000-0000-0000DE020000}"/>
    <cellStyle name="Normal 4 4 2 2 2 10 3 5" xfId="7114" xr:uid="{00000000-0005-0000-0000-000084040000}"/>
    <cellStyle name="Normal 4 4 2 2 2 10 3 6" xfId="33417" xr:uid="{F76DA725-B3A2-46B1-B98E-70F4B9C5B24E}"/>
    <cellStyle name="Normal 4 4 2 2 2 10 4" xfId="9451" xr:uid="{00000000-0005-0000-0000-000084040000}"/>
    <cellStyle name="Normal 4 4 2 2 2 10 4 2" xfId="17749" xr:uid="{00000000-0005-0000-0000-000084040000}"/>
    <cellStyle name="Normal 4 4 2 2 2 10 4 2 2" xfId="30578" xr:uid="{00000000-0005-0000-0000-0000DE020000}"/>
    <cellStyle name="Normal 4 4 2 2 2 10 4 3" xfId="25577" xr:uid="{00000000-0005-0000-0000-0000DE020000}"/>
    <cellStyle name="Normal 4 4 2 2 2 10 5" xfId="14221" xr:uid="{00000000-0005-0000-0000-00003A050000}"/>
    <cellStyle name="Normal 4 4 2 2 2 10 5 2" xfId="26863" xr:uid="{00000000-0005-0000-0000-0000DE020000}"/>
    <cellStyle name="Normal 4 4 2 2 2 10 6" xfId="21955" xr:uid="{00000000-0005-0000-0000-0000DE020000}"/>
    <cellStyle name="Normal 4 4 2 2 2 10 7" xfId="5922" xr:uid="{00000000-0005-0000-0000-00003A050000}"/>
    <cellStyle name="Normal 4 4 2 2 2 10 8" xfId="31556" xr:uid="{F095B667-A284-4486-8FAD-CCBCFCE217E9}"/>
    <cellStyle name="Normal 4 4 2 2 2 11" xfId="1134" xr:uid="{00000000-0005-0000-0000-000086040000}"/>
    <cellStyle name="Normal 4 4 2 2 2 11 2" xfId="2037" xr:uid="{00000000-0005-0000-0000-000087040000}"/>
    <cellStyle name="Normal 4 4 2 2 2 11 2 2" xfId="3858" xr:uid="{00000000-0005-0000-0000-000087040000}"/>
    <cellStyle name="Normal 4 4 2 2 2 11 2 2 2" xfId="20533" xr:uid="{00000000-0005-0000-0000-000087040000}"/>
    <cellStyle name="Normal 4 4 2 2 2 11 2 2 3" xfId="29465" xr:uid="{00000000-0005-0000-0000-0000DF020000}"/>
    <cellStyle name="Normal 4 4 2 2 2 11 2 2 4" xfId="12235" xr:uid="{00000000-0005-0000-0000-000087040000}"/>
    <cellStyle name="Normal 4 4 2 2 2 11 2 2 5" xfId="34384" xr:uid="{27651A65-99E3-4C18-86D9-89A462F497B3}"/>
    <cellStyle name="Normal 4 4 2 2 2 11 2 3" xfId="10417" xr:uid="{00000000-0005-0000-0000-000087040000}"/>
    <cellStyle name="Normal 4 4 2 2 2 11 2 3 2" xfId="18715" xr:uid="{00000000-0005-0000-0000-000087040000}"/>
    <cellStyle name="Normal 4 4 2 2 2 11 2 4" xfId="16306" xr:uid="{00000000-0005-0000-0000-000087040000}"/>
    <cellStyle name="Normal 4 4 2 2 2 11 2 5" xfId="24464" xr:uid="{00000000-0005-0000-0000-0000DF020000}"/>
    <cellStyle name="Normal 4 4 2 2 2 11 2 6" xfId="8009" xr:uid="{00000000-0005-0000-0000-000087040000}"/>
    <cellStyle name="Normal 4 4 2 2 2 11 2 7" xfId="32567" xr:uid="{F91CECFA-4E9B-4A5A-B3C9-DB933D38F9FF}"/>
    <cellStyle name="Normal 4 4 2 2 2 11 3" xfId="2963" xr:uid="{00000000-0005-0000-0000-000086040000}"/>
    <cellStyle name="Normal 4 4 2 2 2 11 3 2" xfId="11340" xr:uid="{00000000-0005-0000-0000-000086040000}"/>
    <cellStyle name="Normal 4 4 2 2 2 11 3 2 2" xfId="19638" xr:uid="{00000000-0005-0000-0000-000086040000}"/>
    <cellStyle name="Normal 4 4 2 2 2 11 3 2 3" xfId="28220" xr:uid="{00000000-0005-0000-0000-0000DF020000}"/>
    <cellStyle name="Normal 4 4 2 2 2 11 3 3" xfId="15484" xr:uid="{00000000-0005-0000-0000-000086040000}"/>
    <cellStyle name="Normal 4 4 2 2 2 11 3 4" xfId="23271" xr:uid="{00000000-0005-0000-0000-0000DF020000}"/>
    <cellStyle name="Normal 4 4 2 2 2 11 3 5" xfId="7186" xr:uid="{00000000-0005-0000-0000-000086040000}"/>
    <cellStyle name="Normal 4 4 2 2 2 11 3 6" xfId="33489" xr:uid="{1A62E142-C1DA-4F95-88D6-0D4D4C56C9D0}"/>
    <cellStyle name="Normal 4 4 2 2 2 11 4" xfId="9523" xr:uid="{00000000-0005-0000-0000-000086040000}"/>
    <cellStyle name="Normal 4 4 2 2 2 11 4 2" xfId="17821" xr:uid="{00000000-0005-0000-0000-000086040000}"/>
    <cellStyle name="Normal 4 4 2 2 2 11 4 2 2" xfId="30650" xr:uid="{00000000-0005-0000-0000-0000DF020000}"/>
    <cellStyle name="Normal 4 4 2 2 2 11 4 3" xfId="25649" xr:uid="{00000000-0005-0000-0000-0000DF020000}"/>
    <cellStyle name="Normal 4 4 2 2 2 11 5" xfId="14293" xr:uid="{00000000-0005-0000-0000-00003B050000}"/>
    <cellStyle name="Normal 4 4 2 2 2 11 5 2" xfId="26935" xr:uid="{00000000-0005-0000-0000-0000DF020000}"/>
    <cellStyle name="Normal 4 4 2 2 2 11 6" xfId="22027" xr:uid="{00000000-0005-0000-0000-0000DF020000}"/>
    <cellStyle name="Normal 4 4 2 2 2 11 7" xfId="5994" xr:uid="{00000000-0005-0000-0000-00003B050000}"/>
    <cellStyle name="Normal 4 4 2 2 2 11 8" xfId="31628" xr:uid="{878D095E-9EFF-4B81-88D0-1B97C44C851A}"/>
    <cellStyle name="Normal 4 4 2 2 2 12" xfId="1296" xr:uid="{00000000-0005-0000-0000-000088040000}"/>
    <cellStyle name="Normal 4 4 2 2 2 12 2" xfId="3123" xr:uid="{00000000-0005-0000-0000-000088040000}"/>
    <cellStyle name="Normal 4 4 2 2 2 12 2 2" xfId="11500" xr:uid="{00000000-0005-0000-0000-000088040000}"/>
    <cellStyle name="Normal 4 4 2 2 2 12 2 2 2" xfId="19798" xr:uid="{00000000-0005-0000-0000-000088040000}"/>
    <cellStyle name="Normal 4 4 2 2 2 12 2 2 3" xfId="28734" xr:uid="{00000000-0005-0000-0000-0000DD020000}"/>
    <cellStyle name="Normal 4 4 2 2 2 12 2 3" xfId="15572" xr:uid="{00000000-0005-0000-0000-000088040000}"/>
    <cellStyle name="Normal 4 4 2 2 2 12 2 4" xfId="23733" xr:uid="{00000000-0005-0000-0000-0000DD020000}"/>
    <cellStyle name="Normal 4 4 2 2 2 12 2 5" xfId="7275" xr:uid="{00000000-0005-0000-0000-000088040000}"/>
    <cellStyle name="Normal 4 4 2 2 2 12 2 6" xfId="33649" xr:uid="{E893C192-BE74-42C5-9C38-6B9C685BFDCD}"/>
    <cellStyle name="Normal 4 4 2 2 2 12 3" xfId="9683" xr:uid="{00000000-0005-0000-0000-000088040000}"/>
    <cellStyle name="Normal 4 4 2 2 2 12 3 2" xfId="17981" xr:uid="{00000000-0005-0000-0000-000088040000}"/>
    <cellStyle name="Normal 4 4 2 2 2 12 3 2 2" xfId="27488" xr:uid="{00000000-0005-0000-0000-0000DD020000}"/>
    <cellStyle name="Normal 4 4 2 2 2 12 3 3" xfId="22540" xr:uid="{00000000-0005-0000-0000-0000DD020000}"/>
    <cellStyle name="Normal 4 4 2 2 2 12 4" xfId="13558" xr:uid="{00000000-0005-0000-0000-00003C050000}"/>
    <cellStyle name="Normal 4 4 2 2 2 12 4 2" xfId="29919" xr:uid="{00000000-0005-0000-0000-0000DD020000}"/>
    <cellStyle name="Normal 4 4 2 2 2 12 4 3" xfId="24918" xr:uid="{00000000-0005-0000-0000-0000DD020000}"/>
    <cellStyle name="Normal 4 4 2 2 2 12 5" xfId="26202" xr:uid="{00000000-0005-0000-0000-0000DD020000}"/>
    <cellStyle name="Normal 4 4 2 2 2 12 6" xfId="21295" xr:uid="{00000000-0005-0000-0000-0000DD020000}"/>
    <cellStyle name="Normal 4 4 2 2 2 12 7" xfId="5259" xr:uid="{00000000-0005-0000-0000-00003C050000}"/>
    <cellStyle name="Normal 4 4 2 2 2 12 8" xfId="31833" xr:uid="{9B2B1FA1-7D6C-4F73-A68A-5A99FAF1F1AF}"/>
    <cellStyle name="Normal 4 4 2 2 2 13" xfId="2227" xr:uid="{00000000-0005-0000-0000-000083040000}"/>
    <cellStyle name="Normal 4 4 2 2 2 13 2" xfId="10604" xr:uid="{00000000-0005-0000-0000-000083040000}"/>
    <cellStyle name="Normal 4 4 2 2 2 13 2 2" xfId="18902" xr:uid="{00000000-0005-0000-0000-000083040000}"/>
    <cellStyle name="Normal 4 4 2 2 2 13 2 3" xfId="28385" xr:uid="{00000000-0005-0000-0000-00001D010000}"/>
    <cellStyle name="Normal 4 4 2 2 2 13 3" xfId="14372" xr:uid="{00000000-0005-0000-0000-00001D010000}"/>
    <cellStyle name="Normal 4 4 2 2 2 13 4" xfId="23421" xr:uid="{00000000-0005-0000-0000-00001D010000}"/>
    <cellStyle name="Normal 4 4 2 2 2 13 5" xfId="6074" xr:uid="{00000000-0005-0000-0000-00001D010000}"/>
    <cellStyle name="Normal 4 4 2 2 2 13 6" xfId="32753" xr:uid="{4F8AD11A-00EF-4C12-B9A8-786047080BF4}"/>
    <cellStyle name="Normal 4 4 2 2 2 14" xfId="6375" xr:uid="{00000000-0005-0000-0000-00001D010000}"/>
    <cellStyle name="Normal 4 4 2 2 2 14 2" xfId="14673" xr:uid="{00000000-0005-0000-0000-00001D010000}"/>
    <cellStyle name="Normal 4 4 2 2 2 14 2 2" xfId="27116" xr:uid="{00000000-0005-0000-0000-00001D010000}"/>
    <cellStyle name="Normal 4 4 2 2 2 14 3" xfId="22191" xr:uid="{00000000-0005-0000-0000-00001D010000}"/>
    <cellStyle name="Normal 4 4 2 2 2 15" xfId="8155" xr:uid="{00000000-0005-0000-0000-00001D010000}"/>
    <cellStyle name="Normal 4 4 2 2 2 15 2" xfId="16452" xr:uid="{00000000-0005-0000-0000-00001D010000}"/>
    <cellStyle name="Normal 4 4 2 2 2 15 2 2" xfId="29610" xr:uid="{00000000-0005-0000-0000-00001D010000}"/>
    <cellStyle name="Normal 4 4 2 2 2 15 3" xfId="24609" xr:uid="{00000000-0005-0000-0000-00001D010000}"/>
    <cellStyle name="Normal 4 4 2 2 2 16" xfId="8456" xr:uid="{00000000-0005-0000-0000-00001D010000}"/>
    <cellStyle name="Normal 4 4 2 2 2 16 2" xfId="16753" xr:uid="{00000000-0005-0000-0000-00001D010000}"/>
    <cellStyle name="Normal 4 4 2 2 2 16 3" xfId="25830" xr:uid="{00000000-0005-0000-0000-00001D010000}"/>
    <cellStyle name="Normal 4 4 2 2 2 17" xfId="8789" xr:uid="{00000000-0005-0000-0000-000083040000}"/>
    <cellStyle name="Normal 4 4 2 2 2 17 2" xfId="17087" xr:uid="{00000000-0005-0000-0000-000083040000}"/>
    <cellStyle name="Normal 4 4 2 2 2 18" xfId="12386" xr:uid="{00000000-0005-0000-0000-00001D010000}"/>
    <cellStyle name="Normal 4 4 2 2 2 18 2" xfId="20684" xr:uid="{00000000-0005-0000-0000-00001D010000}"/>
    <cellStyle name="Normal 4 4 2 2 2 19" xfId="12982" xr:uid="{00000000-0005-0000-0000-000039050000}"/>
    <cellStyle name="Normal 4 4 2 2 2 2" xfId="458" xr:uid="{00000000-0005-0000-0000-000089040000}"/>
    <cellStyle name="Normal 4 4 2 2 2 2 10" xfId="21053" xr:uid="{00000000-0005-0000-0000-00001E010000}"/>
    <cellStyle name="Normal 4 4 2 2 2 2 11" xfId="4729" xr:uid="{00000000-0005-0000-0000-00003D050000}"/>
    <cellStyle name="Normal 4 4 2 2 2 2 12" xfId="30969" xr:uid="{DD513DB8-EE39-46EA-874B-6D36CC5BFD59}"/>
    <cellStyle name="Normal 4 4 2 2 2 2 2" xfId="1206" xr:uid="{00000000-0005-0000-0000-00008A040000}"/>
    <cellStyle name="Normal 4 4 2 2 2 2 2 10" xfId="5331" xr:uid="{00000000-0005-0000-0000-00003E050000}"/>
    <cellStyle name="Normal 4 4 2 2 2 2 2 11" xfId="31699" xr:uid="{0922E1C6-5529-4C67-8707-B0CF70ACB315}"/>
    <cellStyle name="Normal 4 4 2 2 2 2 2 2" xfId="2109" xr:uid="{00000000-0005-0000-0000-00008B040000}"/>
    <cellStyle name="Normal 4 4 2 2 2 2 2 2 2" xfId="3930" xr:uid="{00000000-0005-0000-0000-00008B040000}"/>
    <cellStyle name="Normal 4 4 2 2 2 2 2 2 2 2" xfId="12307" xr:uid="{00000000-0005-0000-0000-00008B040000}"/>
    <cellStyle name="Normal 4 4 2 2 2 2 2 2 2 2 2" xfId="20605" xr:uid="{00000000-0005-0000-0000-00008B040000}"/>
    <cellStyle name="Normal 4 4 2 2 2 2 2 2 2 2 3" xfId="29537" xr:uid="{00000000-0005-0000-0000-0000E1020000}"/>
    <cellStyle name="Normal 4 4 2 2 2 2 2 2 2 3" xfId="16377" xr:uid="{00000000-0005-0000-0000-00008B040000}"/>
    <cellStyle name="Normal 4 4 2 2 2 2 2 2 2 4" xfId="24536" xr:uid="{00000000-0005-0000-0000-0000E1020000}"/>
    <cellStyle name="Normal 4 4 2 2 2 2 2 2 2 5" xfId="8080" xr:uid="{00000000-0005-0000-0000-00008B040000}"/>
    <cellStyle name="Normal 4 4 2 2 2 2 2 2 2 6" xfId="34456" xr:uid="{712CC1B4-4680-4945-A5BF-C63E3ABFDCD3}"/>
    <cellStyle name="Normal 4 4 2 2 2 2 2 2 3" xfId="10489" xr:uid="{00000000-0005-0000-0000-00008B040000}"/>
    <cellStyle name="Normal 4 4 2 2 2 2 2 2 3 2" xfId="18787" xr:uid="{00000000-0005-0000-0000-00008B040000}"/>
    <cellStyle name="Normal 4 4 2 2 2 2 2 2 3 2 2" xfId="28292" xr:uid="{00000000-0005-0000-0000-0000E1020000}"/>
    <cellStyle name="Normal 4 4 2 2 2 2 2 2 3 3" xfId="23343" xr:uid="{00000000-0005-0000-0000-0000E1020000}"/>
    <cellStyle name="Normal 4 4 2 2 2 2 2 2 4" xfId="14588" xr:uid="{00000000-0005-0000-0000-00001F010000}"/>
    <cellStyle name="Normal 4 4 2 2 2 2 2 2 4 2" xfId="30722" xr:uid="{00000000-0005-0000-0000-0000E1020000}"/>
    <cellStyle name="Normal 4 4 2 2 2 2 2 2 4 3" xfId="25721" xr:uid="{00000000-0005-0000-0000-0000E1020000}"/>
    <cellStyle name="Normal 4 4 2 2 2 2 2 2 5" xfId="27007" xr:uid="{00000000-0005-0000-0000-0000E1020000}"/>
    <cellStyle name="Normal 4 4 2 2 2 2 2 2 6" xfId="22099" xr:uid="{00000000-0005-0000-0000-0000E1020000}"/>
    <cellStyle name="Normal 4 4 2 2 2 2 2 2 7" xfId="6290" xr:uid="{00000000-0005-0000-0000-00001F010000}"/>
    <cellStyle name="Normal 4 4 2 2 2 2 2 2 8" xfId="32638" xr:uid="{359CEF69-D88F-40BB-9627-BFFB78376874}"/>
    <cellStyle name="Normal 4 4 2 2 2 2 2 3" xfId="3035" xr:uid="{00000000-0005-0000-0000-00008A040000}"/>
    <cellStyle name="Normal 4 4 2 2 2 2 2 3 2" xfId="11412" xr:uid="{00000000-0005-0000-0000-00008A040000}"/>
    <cellStyle name="Normal 4 4 2 2 2 2 2 3 2 2" xfId="19710" xr:uid="{00000000-0005-0000-0000-00008A040000}"/>
    <cellStyle name="Normal 4 4 2 2 2 2 2 3 2 3" xfId="28601" xr:uid="{00000000-0005-0000-0000-00001F010000}"/>
    <cellStyle name="Normal 4 4 2 2 2 2 2 3 3" xfId="14889" xr:uid="{00000000-0005-0000-0000-00001F010000}"/>
    <cellStyle name="Normal 4 4 2 2 2 2 2 3 4" xfId="23637" xr:uid="{00000000-0005-0000-0000-00001F010000}"/>
    <cellStyle name="Normal 4 4 2 2 2 2 2 3 5" xfId="6591" xr:uid="{00000000-0005-0000-0000-00001F010000}"/>
    <cellStyle name="Normal 4 4 2 2 2 2 2 3 6" xfId="33561" xr:uid="{24464984-13C5-429A-87DF-5289C82A4D1F}"/>
    <cellStyle name="Normal 4 4 2 2 2 2 2 4" xfId="8371" xr:uid="{00000000-0005-0000-0000-00001F010000}"/>
    <cellStyle name="Normal 4 4 2 2 2 2 2 4 2" xfId="16668" xr:uid="{00000000-0005-0000-0000-00001F010000}"/>
    <cellStyle name="Normal 4 4 2 2 2 2 2 4 2 2" xfId="27332" xr:uid="{00000000-0005-0000-0000-00001F010000}"/>
    <cellStyle name="Normal 4 4 2 2 2 2 2 4 3" xfId="22407" xr:uid="{00000000-0005-0000-0000-00001F010000}"/>
    <cellStyle name="Normal 4 4 2 2 2 2 2 5" xfId="8672" xr:uid="{00000000-0005-0000-0000-00001F010000}"/>
    <cellStyle name="Normal 4 4 2 2 2 2 2 5 2" xfId="16969" xr:uid="{00000000-0005-0000-0000-00001F010000}"/>
    <cellStyle name="Normal 4 4 2 2 2 2 2 5 2 2" xfId="29826" xr:uid="{00000000-0005-0000-0000-00001F010000}"/>
    <cellStyle name="Normal 4 4 2 2 2 2 2 5 3" xfId="24825" xr:uid="{00000000-0005-0000-0000-00001F010000}"/>
    <cellStyle name="Normal 4 4 2 2 2 2 2 6" xfId="9595" xr:uid="{00000000-0005-0000-0000-00008A040000}"/>
    <cellStyle name="Normal 4 4 2 2 2 2 2 6 2" xfId="17893" xr:uid="{00000000-0005-0000-0000-00008A040000}"/>
    <cellStyle name="Normal 4 4 2 2 2 2 2 6 3" xfId="26046" xr:uid="{00000000-0005-0000-0000-00001F010000}"/>
    <cellStyle name="Normal 4 4 2 2 2 2 2 7" xfId="12602" xr:uid="{00000000-0005-0000-0000-00001F010000}"/>
    <cellStyle name="Normal 4 4 2 2 2 2 2 7 2" xfId="20900" xr:uid="{00000000-0005-0000-0000-00001F010000}"/>
    <cellStyle name="Normal 4 4 2 2 2 2 2 8" xfId="13630" xr:uid="{00000000-0005-0000-0000-00003E050000}"/>
    <cellStyle name="Normal 4 4 2 2 2 2 2 9" xfId="21197" xr:uid="{00000000-0005-0000-0000-00001F010000}"/>
    <cellStyle name="Normal 4 4 2 2 2 2 3" xfId="1369" xr:uid="{00000000-0005-0000-0000-00008C040000}"/>
    <cellStyle name="Normal 4 4 2 2 2 2 3 2" xfId="3195" xr:uid="{00000000-0005-0000-0000-00008C040000}"/>
    <cellStyle name="Normal 4 4 2 2 2 2 3 2 2" xfId="11572" xr:uid="{00000000-0005-0000-0000-00008C040000}"/>
    <cellStyle name="Normal 4 4 2 2 2 2 3 2 2 2" xfId="19870" xr:uid="{00000000-0005-0000-0000-00008C040000}"/>
    <cellStyle name="Normal 4 4 2 2 2 2 3 2 2 3" xfId="28806" xr:uid="{00000000-0005-0000-0000-0000E0020000}"/>
    <cellStyle name="Normal 4 4 2 2 2 2 3 2 3" xfId="15644" xr:uid="{00000000-0005-0000-0000-00008C040000}"/>
    <cellStyle name="Normal 4 4 2 2 2 2 3 2 4" xfId="23805" xr:uid="{00000000-0005-0000-0000-0000E0020000}"/>
    <cellStyle name="Normal 4 4 2 2 2 2 3 2 5" xfId="7347" xr:uid="{00000000-0005-0000-0000-00008C040000}"/>
    <cellStyle name="Normal 4 4 2 2 2 2 3 2 6" xfId="33721" xr:uid="{5F6BB89D-417E-4B64-90C3-B78FE55AC0D0}"/>
    <cellStyle name="Normal 4 4 2 2 2 2 3 3" xfId="9755" xr:uid="{00000000-0005-0000-0000-00008C040000}"/>
    <cellStyle name="Normal 4 4 2 2 2 2 3 3 2" xfId="18053" xr:uid="{00000000-0005-0000-0000-00008C040000}"/>
    <cellStyle name="Normal 4 4 2 2 2 2 3 3 2 2" xfId="27561" xr:uid="{00000000-0005-0000-0000-0000E0020000}"/>
    <cellStyle name="Normal 4 4 2 2 2 2 3 3 3" xfId="22612" xr:uid="{00000000-0005-0000-0000-0000E0020000}"/>
    <cellStyle name="Normal 4 4 2 2 2 2 3 4" xfId="14444" xr:uid="{00000000-0005-0000-0000-00001E010000}"/>
    <cellStyle name="Normal 4 4 2 2 2 2 3 4 2" xfId="29991" xr:uid="{00000000-0005-0000-0000-0000E0020000}"/>
    <cellStyle name="Normal 4 4 2 2 2 2 3 4 3" xfId="24990" xr:uid="{00000000-0005-0000-0000-0000E0020000}"/>
    <cellStyle name="Normal 4 4 2 2 2 2 3 5" xfId="26275" xr:uid="{00000000-0005-0000-0000-0000E0020000}"/>
    <cellStyle name="Normal 4 4 2 2 2 2 3 6" xfId="21367" xr:uid="{00000000-0005-0000-0000-0000E0020000}"/>
    <cellStyle name="Normal 4 4 2 2 2 2 3 7" xfId="6146" xr:uid="{00000000-0005-0000-0000-00001E010000}"/>
    <cellStyle name="Normal 4 4 2 2 2 2 3 8" xfId="31905" xr:uid="{27E19520-6148-4D0B-8DA7-898341456AD2}"/>
    <cellStyle name="Normal 4 4 2 2 2 2 4" xfId="2299" xr:uid="{00000000-0005-0000-0000-000089040000}"/>
    <cellStyle name="Normal 4 4 2 2 2 2 4 2" xfId="10676" xr:uid="{00000000-0005-0000-0000-000089040000}"/>
    <cellStyle name="Normal 4 4 2 2 2 2 4 2 2" xfId="18974" xr:uid="{00000000-0005-0000-0000-000089040000}"/>
    <cellStyle name="Normal 4 4 2 2 2 2 4 2 3" xfId="28457" xr:uid="{00000000-0005-0000-0000-00001E010000}"/>
    <cellStyle name="Normal 4 4 2 2 2 2 4 3" xfId="14745" xr:uid="{00000000-0005-0000-0000-00001E010000}"/>
    <cellStyle name="Normal 4 4 2 2 2 2 4 4" xfId="23493" xr:uid="{00000000-0005-0000-0000-00001E010000}"/>
    <cellStyle name="Normal 4 4 2 2 2 2 4 5" xfId="6447" xr:uid="{00000000-0005-0000-0000-00001E010000}"/>
    <cellStyle name="Normal 4 4 2 2 2 2 4 6" xfId="32825" xr:uid="{CFDD797E-7856-4C73-8277-3B64AE8C124E}"/>
    <cellStyle name="Normal 4 4 2 2 2 2 5" xfId="8227" xr:uid="{00000000-0005-0000-0000-00001E010000}"/>
    <cellStyle name="Normal 4 4 2 2 2 2 5 2" xfId="16524" xr:uid="{00000000-0005-0000-0000-00001E010000}"/>
    <cellStyle name="Normal 4 4 2 2 2 2 5 2 2" xfId="27188" xr:uid="{00000000-0005-0000-0000-00001E010000}"/>
    <cellStyle name="Normal 4 4 2 2 2 2 5 3" xfId="22263" xr:uid="{00000000-0005-0000-0000-00001E010000}"/>
    <cellStyle name="Normal 4 4 2 2 2 2 6" xfId="8528" xr:uid="{00000000-0005-0000-0000-00001E010000}"/>
    <cellStyle name="Normal 4 4 2 2 2 2 6 2" xfId="16825" xr:uid="{00000000-0005-0000-0000-00001E010000}"/>
    <cellStyle name="Normal 4 4 2 2 2 2 6 2 2" xfId="29682" xr:uid="{00000000-0005-0000-0000-00001E010000}"/>
    <cellStyle name="Normal 4 4 2 2 2 2 6 3" xfId="24681" xr:uid="{00000000-0005-0000-0000-00001E010000}"/>
    <cellStyle name="Normal 4 4 2 2 2 2 7" xfId="8861" xr:uid="{00000000-0005-0000-0000-000089040000}"/>
    <cellStyle name="Normal 4 4 2 2 2 2 7 2" xfId="17159" xr:uid="{00000000-0005-0000-0000-000089040000}"/>
    <cellStyle name="Normal 4 4 2 2 2 2 7 3" xfId="25902" xr:uid="{00000000-0005-0000-0000-00001E010000}"/>
    <cellStyle name="Normal 4 4 2 2 2 2 8" xfId="12458" xr:uid="{00000000-0005-0000-0000-00001E010000}"/>
    <cellStyle name="Normal 4 4 2 2 2 2 8 2" xfId="20756" xr:uid="{00000000-0005-0000-0000-00001E010000}"/>
    <cellStyle name="Normal 4 4 2 2 2 2 9" xfId="13234" xr:uid="{00000000-0005-0000-0000-00003D050000}"/>
    <cellStyle name="Normal 4 4 2 2 2 20" xfId="20981" xr:uid="{00000000-0005-0000-0000-00001D010000}"/>
    <cellStyle name="Normal 4 4 2 2 2 21" xfId="4477" xr:uid="{00000000-0005-0000-0000-000039050000}"/>
    <cellStyle name="Normal 4 4 2 2 2 22" xfId="30897" xr:uid="{05680C0B-CC8E-4AAA-8055-67C04D2D1722}"/>
    <cellStyle name="Normal 4 4 2 2 2 3" xfId="532" xr:uid="{00000000-0005-0000-0000-00008D040000}"/>
    <cellStyle name="Normal 4 4 2 2 2 3 10" xfId="21125" xr:uid="{00000000-0005-0000-0000-000020010000}"/>
    <cellStyle name="Normal 4 4 2 2 2 3 11" xfId="4938" xr:uid="{00000000-0005-0000-0000-00003F050000}"/>
    <cellStyle name="Normal 4 4 2 2 2 3 12" xfId="31041" xr:uid="{6B207F48-6740-4C11-9CB4-72E1CFB50EF0}"/>
    <cellStyle name="Normal 4 4 2 2 2 3 2" xfId="1443" xr:uid="{00000000-0005-0000-0000-00008E040000}"/>
    <cellStyle name="Normal 4 4 2 2 2 3 2 2" xfId="3268" xr:uid="{00000000-0005-0000-0000-00008E040000}"/>
    <cellStyle name="Normal 4 4 2 2 2 3 2 2 2" xfId="11645" xr:uid="{00000000-0005-0000-0000-00008E040000}"/>
    <cellStyle name="Normal 4 4 2 2 2 3 2 2 2 2" xfId="19943" xr:uid="{00000000-0005-0000-0000-00008E040000}"/>
    <cellStyle name="Normal 4 4 2 2 2 3 2 2 2 3" xfId="28878" xr:uid="{00000000-0005-0000-0000-0000E2020000}"/>
    <cellStyle name="Normal 4 4 2 2 2 3 2 2 3" xfId="15717" xr:uid="{00000000-0005-0000-0000-00008E040000}"/>
    <cellStyle name="Normal 4 4 2 2 2 3 2 2 4" xfId="23877" xr:uid="{00000000-0005-0000-0000-0000E2020000}"/>
    <cellStyle name="Normal 4 4 2 2 2 3 2 2 5" xfId="7420" xr:uid="{00000000-0005-0000-0000-00008E040000}"/>
    <cellStyle name="Normal 4 4 2 2 2 3 2 2 6" xfId="33794" xr:uid="{7B71FE77-C56F-4231-8E81-7B009775107A}"/>
    <cellStyle name="Normal 4 4 2 2 2 3 2 3" xfId="9828" xr:uid="{00000000-0005-0000-0000-00008E040000}"/>
    <cellStyle name="Normal 4 4 2 2 2 3 2 3 2" xfId="18126" xr:uid="{00000000-0005-0000-0000-00008E040000}"/>
    <cellStyle name="Normal 4 4 2 2 2 3 2 3 2 2" xfId="27633" xr:uid="{00000000-0005-0000-0000-0000E2020000}"/>
    <cellStyle name="Normal 4 4 2 2 2 3 2 3 3" xfId="22684" xr:uid="{00000000-0005-0000-0000-0000E2020000}"/>
    <cellStyle name="Normal 4 4 2 2 2 3 2 4" xfId="13703" xr:uid="{00000000-0005-0000-0000-000040050000}"/>
    <cellStyle name="Normal 4 4 2 2 2 3 2 4 2" xfId="30063" xr:uid="{00000000-0005-0000-0000-0000E2020000}"/>
    <cellStyle name="Normal 4 4 2 2 2 3 2 4 3" xfId="25062" xr:uid="{00000000-0005-0000-0000-0000E2020000}"/>
    <cellStyle name="Normal 4 4 2 2 2 3 2 5" xfId="26347" xr:uid="{00000000-0005-0000-0000-0000E2020000}"/>
    <cellStyle name="Normal 4 4 2 2 2 3 2 6" xfId="21439" xr:uid="{00000000-0005-0000-0000-0000E2020000}"/>
    <cellStyle name="Normal 4 4 2 2 2 3 2 7" xfId="5404" xr:uid="{00000000-0005-0000-0000-000040050000}"/>
    <cellStyle name="Normal 4 4 2 2 2 3 2 8" xfId="31978" xr:uid="{611FF6C0-BE2C-4602-91DF-74C177F342AA}"/>
    <cellStyle name="Normal 4 4 2 2 2 3 3" xfId="2372" xr:uid="{00000000-0005-0000-0000-00008D040000}"/>
    <cellStyle name="Normal 4 4 2 2 2 3 3 2" xfId="10749" xr:uid="{00000000-0005-0000-0000-00008D040000}"/>
    <cellStyle name="Normal 4 4 2 2 2 3 3 2 2" xfId="19047" xr:uid="{00000000-0005-0000-0000-00008D040000}"/>
    <cellStyle name="Normal 4 4 2 2 2 3 3 2 3" xfId="28529" xr:uid="{00000000-0005-0000-0000-000020010000}"/>
    <cellStyle name="Normal 4 4 2 2 2 3 3 3" xfId="14516" xr:uid="{00000000-0005-0000-0000-000020010000}"/>
    <cellStyle name="Normal 4 4 2 2 2 3 3 4" xfId="23565" xr:uid="{00000000-0005-0000-0000-000020010000}"/>
    <cellStyle name="Normal 4 4 2 2 2 3 3 5" xfId="6218" xr:uid="{00000000-0005-0000-0000-000020010000}"/>
    <cellStyle name="Normal 4 4 2 2 2 3 3 6" xfId="32898" xr:uid="{543D8520-AE53-465C-B6B9-C54A89E4CBE8}"/>
    <cellStyle name="Normal 4 4 2 2 2 3 4" xfId="6519" xr:uid="{00000000-0005-0000-0000-000020010000}"/>
    <cellStyle name="Normal 4 4 2 2 2 3 4 2" xfId="14817" xr:uid="{00000000-0005-0000-0000-000020010000}"/>
    <cellStyle name="Normal 4 4 2 2 2 3 4 2 2" xfId="27260" xr:uid="{00000000-0005-0000-0000-000020010000}"/>
    <cellStyle name="Normal 4 4 2 2 2 3 4 3" xfId="22335" xr:uid="{00000000-0005-0000-0000-000020010000}"/>
    <cellStyle name="Normal 4 4 2 2 2 3 5" xfId="8299" xr:uid="{00000000-0005-0000-0000-000020010000}"/>
    <cellStyle name="Normal 4 4 2 2 2 3 5 2" xfId="16596" xr:uid="{00000000-0005-0000-0000-000020010000}"/>
    <cellStyle name="Normal 4 4 2 2 2 3 5 2 2" xfId="29754" xr:uid="{00000000-0005-0000-0000-000020010000}"/>
    <cellStyle name="Normal 4 4 2 2 2 3 5 3" xfId="24753" xr:uid="{00000000-0005-0000-0000-000020010000}"/>
    <cellStyle name="Normal 4 4 2 2 2 3 6" xfId="8600" xr:uid="{00000000-0005-0000-0000-000020010000}"/>
    <cellStyle name="Normal 4 4 2 2 2 3 6 2" xfId="16897" xr:uid="{00000000-0005-0000-0000-000020010000}"/>
    <cellStyle name="Normal 4 4 2 2 2 3 6 3" xfId="25974" xr:uid="{00000000-0005-0000-0000-000020010000}"/>
    <cellStyle name="Normal 4 4 2 2 2 3 7" xfId="8934" xr:uid="{00000000-0005-0000-0000-00008D040000}"/>
    <cellStyle name="Normal 4 4 2 2 2 3 7 2" xfId="17232" xr:uid="{00000000-0005-0000-0000-00008D040000}"/>
    <cellStyle name="Normal 4 4 2 2 2 3 8" xfId="12530" xr:uid="{00000000-0005-0000-0000-000020010000}"/>
    <cellStyle name="Normal 4 4 2 2 2 3 8 2" xfId="20828" xr:uid="{00000000-0005-0000-0000-000020010000}"/>
    <cellStyle name="Normal 4 4 2 2 2 3 9" xfId="13308" xr:uid="{00000000-0005-0000-0000-00003F050000}"/>
    <cellStyle name="Normal 4 4 2 2 2 4" xfId="611" xr:uid="{00000000-0005-0000-0000-00008F040000}"/>
    <cellStyle name="Normal 4 4 2 2 2 4 2" xfId="1517" xr:uid="{00000000-0005-0000-0000-000090040000}"/>
    <cellStyle name="Normal 4 4 2 2 2 4 2 2" xfId="3342" xr:uid="{00000000-0005-0000-0000-000090040000}"/>
    <cellStyle name="Normal 4 4 2 2 2 4 2 2 2" xfId="11719" xr:uid="{00000000-0005-0000-0000-000090040000}"/>
    <cellStyle name="Normal 4 4 2 2 2 4 2 2 2 2" xfId="20017" xr:uid="{00000000-0005-0000-0000-000090040000}"/>
    <cellStyle name="Normal 4 4 2 2 2 4 2 2 3" xfId="15791" xr:uid="{00000000-0005-0000-0000-000090040000}"/>
    <cellStyle name="Normal 4 4 2 2 2 4 2 2 4" xfId="28952" xr:uid="{00000000-0005-0000-0000-0000E3020000}"/>
    <cellStyle name="Normal 4 4 2 2 2 4 2 2 5" xfId="7494" xr:uid="{00000000-0005-0000-0000-000090040000}"/>
    <cellStyle name="Normal 4 4 2 2 2 4 2 2 6" xfId="33868" xr:uid="{BA4C5A05-92E5-431B-B2A1-D6C175A7563E}"/>
    <cellStyle name="Normal 4 4 2 2 2 4 2 3" xfId="9902" xr:uid="{00000000-0005-0000-0000-000090040000}"/>
    <cellStyle name="Normal 4 4 2 2 2 4 2 3 2" xfId="18200" xr:uid="{00000000-0005-0000-0000-000090040000}"/>
    <cellStyle name="Normal 4 4 2 2 2 4 2 4" xfId="13777" xr:uid="{00000000-0005-0000-0000-000042050000}"/>
    <cellStyle name="Normal 4 4 2 2 2 4 2 5" xfId="23951" xr:uid="{00000000-0005-0000-0000-0000E3020000}"/>
    <cellStyle name="Normal 4 4 2 2 2 4 2 6" xfId="5478" xr:uid="{00000000-0005-0000-0000-000042050000}"/>
    <cellStyle name="Normal 4 4 2 2 2 4 2 7" xfId="32052" xr:uid="{330CE472-D611-405A-9DC7-4987C154D16C}"/>
    <cellStyle name="Normal 4 4 2 2 2 4 3" xfId="2447" xr:uid="{00000000-0005-0000-0000-00008F040000}"/>
    <cellStyle name="Normal 4 4 2 2 2 4 3 2" xfId="10824" xr:uid="{00000000-0005-0000-0000-00008F040000}"/>
    <cellStyle name="Normal 4 4 2 2 2 4 3 2 2" xfId="19122" xr:uid="{00000000-0005-0000-0000-00008F040000}"/>
    <cellStyle name="Normal 4 4 2 2 2 4 3 2 3" xfId="27707" xr:uid="{00000000-0005-0000-0000-0000E3020000}"/>
    <cellStyle name="Normal 4 4 2 2 2 4 3 3" xfId="14969" xr:uid="{00000000-0005-0000-0000-00008F040000}"/>
    <cellStyle name="Normal 4 4 2 2 2 4 3 4" xfId="22758" xr:uid="{00000000-0005-0000-0000-0000E3020000}"/>
    <cellStyle name="Normal 4 4 2 2 2 4 3 5" xfId="6671" xr:uid="{00000000-0005-0000-0000-00008F040000}"/>
    <cellStyle name="Normal 4 4 2 2 2 4 3 6" xfId="32973" xr:uid="{66F97925-C320-4FA8-B548-D962918F1DB5}"/>
    <cellStyle name="Normal 4 4 2 2 2 4 4" xfId="9008" xr:uid="{00000000-0005-0000-0000-00008F040000}"/>
    <cellStyle name="Normal 4 4 2 2 2 4 4 2" xfId="17306" xr:uid="{00000000-0005-0000-0000-00008F040000}"/>
    <cellStyle name="Normal 4 4 2 2 2 4 4 2 2" xfId="30137" xr:uid="{00000000-0005-0000-0000-0000E3020000}"/>
    <cellStyle name="Normal 4 4 2 2 2 4 4 3" xfId="25136" xr:uid="{00000000-0005-0000-0000-0000E3020000}"/>
    <cellStyle name="Normal 4 4 2 2 2 4 5" xfId="13381" xr:uid="{00000000-0005-0000-0000-000041050000}"/>
    <cellStyle name="Normal 4 4 2 2 2 4 5 2" xfId="26421" xr:uid="{00000000-0005-0000-0000-0000E3020000}"/>
    <cellStyle name="Normal 4 4 2 2 2 4 6" xfId="21514" xr:uid="{00000000-0005-0000-0000-0000E3020000}"/>
    <cellStyle name="Normal 4 4 2 2 2 4 7" xfId="5011" xr:uid="{00000000-0005-0000-0000-000041050000}"/>
    <cellStyle name="Normal 4 4 2 2 2 4 8" xfId="31115" xr:uid="{50E3FF22-5BBF-4858-808D-4190522A3F82}"/>
    <cellStyle name="Normal 4 4 2 2 2 5" xfId="683" xr:uid="{00000000-0005-0000-0000-000091040000}"/>
    <cellStyle name="Normal 4 4 2 2 2 5 2" xfId="1589" xr:uid="{00000000-0005-0000-0000-000092040000}"/>
    <cellStyle name="Normal 4 4 2 2 2 5 2 2" xfId="3414" xr:uid="{00000000-0005-0000-0000-000092040000}"/>
    <cellStyle name="Normal 4 4 2 2 2 5 2 2 2" xfId="11791" xr:uid="{00000000-0005-0000-0000-000092040000}"/>
    <cellStyle name="Normal 4 4 2 2 2 5 2 2 2 2" xfId="20089" xr:uid="{00000000-0005-0000-0000-000092040000}"/>
    <cellStyle name="Normal 4 4 2 2 2 5 2 2 3" xfId="15863" xr:uid="{00000000-0005-0000-0000-000092040000}"/>
    <cellStyle name="Normal 4 4 2 2 2 5 2 2 4" xfId="29023" xr:uid="{00000000-0005-0000-0000-0000E4020000}"/>
    <cellStyle name="Normal 4 4 2 2 2 5 2 2 5" xfId="7566" xr:uid="{00000000-0005-0000-0000-000092040000}"/>
    <cellStyle name="Normal 4 4 2 2 2 5 2 2 6" xfId="33940" xr:uid="{2A07881A-BE05-4529-ABEB-CB66C0D6BF5D}"/>
    <cellStyle name="Normal 4 4 2 2 2 5 2 3" xfId="9974" xr:uid="{00000000-0005-0000-0000-000092040000}"/>
    <cellStyle name="Normal 4 4 2 2 2 5 2 3 2" xfId="18272" xr:uid="{00000000-0005-0000-0000-000092040000}"/>
    <cellStyle name="Normal 4 4 2 2 2 5 2 4" xfId="13849" xr:uid="{00000000-0005-0000-0000-000044050000}"/>
    <cellStyle name="Normal 4 4 2 2 2 5 2 5" xfId="24022" xr:uid="{00000000-0005-0000-0000-0000E4020000}"/>
    <cellStyle name="Normal 4 4 2 2 2 5 2 6" xfId="5550" xr:uid="{00000000-0005-0000-0000-000044050000}"/>
    <cellStyle name="Normal 4 4 2 2 2 5 2 7" xfId="32124" xr:uid="{2C98AA41-35BD-4E9A-8C04-D34531BB43AF}"/>
    <cellStyle name="Normal 4 4 2 2 2 5 3" xfId="2519" xr:uid="{00000000-0005-0000-0000-000091040000}"/>
    <cellStyle name="Normal 4 4 2 2 2 5 3 2" xfId="10896" xr:uid="{00000000-0005-0000-0000-000091040000}"/>
    <cellStyle name="Normal 4 4 2 2 2 5 3 2 2" xfId="19194" xr:uid="{00000000-0005-0000-0000-000091040000}"/>
    <cellStyle name="Normal 4 4 2 2 2 5 3 2 3" xfId="27778" xr:uid="{00000000-0005-0000-0000-0000E4020000}"/>
    <cellStyle name="Normal 4 4 2 2 2 5 3 3" xfId="15041" xr:uid="{00000000-0005-0000-0000-000091040000}"/>
    <cellStyle name="Normal 4 4 2 2 2 5 3 4" xfId="22829" xr:uid="{00000000-0005-0000-0000-0000E4020000}"/>
    <cellStyle name="Normal 4 4 2 2 2 5 3 5" xfId="6743" xr:uid="{00000000-0005-0000-0000-000091040000}"/>
    <cellStyle name="Normal 4 4 2 2 2 5 3 6" xfId="33045" xr:uid="{8F5587C4-7B96-4CAD-8C46-6C24736BB42B}"/>
    <cellStyle name="Normal 4 4 2 2 2 5 4" xfId="9080" xr:uid="{00000000-0005-0000-0000-000091040000}"/>
    <cellStyle name="Normal 4 4 2 2 2 5 4 2" xfId="17378" xr:uid="{00000000-0005-0000-0000-000091040000}"/>
    <cellStyle name="Normal 4 4 2 2 2 5 4 2 2" xfId="30208" xr:uid="{00000000-0005-0000-0000-0000E4020000}"/>
    <cellStyle name="Normal 4 4 2 2 2 5 4 3" xfId="25207" xr:uid="{00000000-0005-0000-0000-0000E4020000}"/>
    <cellStyle name="Normal 4 4 2 2 2 5 5" xfId="13454" xr:uid="{00000000-0005-0000-0000-000043050000}"/>
    <cellStyle name="Normal 4 4 2 2 2 5 5 2" xfId="26492" xr:uid="{00000000-0005-0000-0000-0000E4020000}"/>
    <cellStyle name="Normal 4 4 2 2 2 5 6" xfId="21585" xr:uid="{00000000-0005-0000-0000-0000E4020000}"/>
    <cellStyle name="Normal 4 4 2 2 2 5 7" xfId="5084" xr:uid="{00000000-0005-0000-0000-000043050000}"/>
    <cellStyle name="Normal 4 4 2 2 2 5 8" xfId="31186" xr:uid="{BD020A8A-6A22-4A46-BDE3-A085F3E09AF0}"/>
    <cellStyle name="Normal 4 4 2 2 2 6" xfId="756" xr:uid="{00000000-0005-0000-0000-000093040000}"/>
    <cellStyle name="Normal 4 4 2 2 2 6 2" xfId="1661" xr:uid="{00000000-0005-0000-0000-000094040000}"/>
    <cellStyle name="Normal 4 4 2 2 2 6 2 2" xfId="3486" xr:uid="{00000000-0005-0000-0000-000094040000}"/>
    <cellStyle name="Normal 4 4 2 2 2 6 2 2 2" xfId="20161" xr:uid="{00000000-0005-0000-0000-000094040000}"/>
    <cellStyle name="Normal 4 4 2 2 2 6 2 2 3" xfId="29095" xr:uid="{00000000-0005-0000-0000-0000E5020000}"/>
    <cellStyle name="Normal 4 4 2 2 2 6 2 2 4" xfId="11863" xr:uid="{00000000-0005-0000-0000-000094040000}"/>
    <cellStyle name="Normal 4 4 2 2 2 6 2 2 5" xfId="34012" xr:uid="{B4F14F20-103A-4E8F-833C-42D326ED52D6}"/>
    <cellStyle name="Normal 4 4 2 2 2 6 2 3" xfId="10046" xr:uid="{00000000-0005-0000-0000-000094040000}"/>
    <cellStyle name="Normal 4 4 2 2 2 6 2 3 2" xfId="18344" xr:uid="{00000000-0005-0000-0000-000094040000}"/>
    <cellStyle name="Normal 4 4 2 2 2 6 2 4" xfId="15935" xr:uid="{00000000-0005-0000-0000-000094040000}"/>
    <cellStyle name="Normal 4 4 2 2 2 6 2 5" xfId="24094" xr:uid="{00000000-0005-0000-0000-0000E5020000}"/>
    <cellStyle name="Normal 4 4 2 2 2 6 2 6" xfId="7638" xr:uid="{00000000-0005-0000-0000-000094040000}"/>
    <cellStyle name="Normal 4 4 2 2 2 6 2 7" xfId="32196" xr:uid="{816C96A3-312E-46CF-8E1A-34A95C50A729}"/>
    <cellStyle name="Normal 4 4 2 2 2 6 3" xfId="2591" xr:uid="{00000000-0005-0000-0000-000093040000}"/>
    <cellStyle name="Normal 4 4 2 2 2 6 3 2" xfId="10968" xr:uid="{00000000-0005-0000-0000-000093040000}"/>
    <cellStyle name="Normal 4 4 2 2 2 6 3 2 2" xfId="19266" xr:uid="{00000000-0005-0000-0000-000093040000}"/>
    <cellStyle name="Normal 4 4 2 2 2 6 3 2 3" xfId="27850" xr:uid="{00000000-0005-0000-0000-0000E5020000}"/>
    <cellStyle name="Normal 4 4 2 2 2 6 3 3" xfId="15113" xr:uid="{00000000-0005-0000-0000-000093040000}"/>
    <cellStyle name="Normal 4 4 2 2 2 6 3 4" xfId="22901" xr:uid="{00000000-0005-0000-0000-0000E5020000}"/>
    <cellStyle name="Normal 4 4 2 2 2 6 3 5" xfId="6815" xr:uid="{00000000-0005-0000-0000-000093040000}"/>
    <cellStyle name="Normal 4 4 2 2 2 6 3 6" xfId="33117" xr:uid="{CE03ADBD-8E4C-47D4-99EB-147B434CAFCA}"/>
    <cellStyle name="Normal 4 4 2 2 2 6 4" xfId="9152" xr:uid="{00000000-0005-0000-0000-000093040000}"/>
    <cellStyle name="Normal 4 4 2 2 2 6 4 2" xfId="17450" xr:uid="{00000000-0005-0000-0000-000093040000}"/>
    <cellStyle name="Normal 4 4 2 2 2 6 4 2 2" xfId="30280" xr:uid="{00000000-0005-0000-0000-0000E5020000}"/>
    <cellStyle name="Normal 4 4 2 2 2 6 4 3" xfId="25279" xr:uid="{00000000-0005-0000-0000-0000E5020000}"/>
    <cellStyle name="Normal 4 4 2 2 2 6 5" xfId="13921" xr:uid="{00000000-0005-0000-0000-000045050000}"/>
    <cellStyle name="Normal 4 4 2 2 2 6 5 2" xfId="26564" xr:uid="{00000000-0005-0000-0000-0000E5020000}"/>
    <cellStyle name="Normal 4 4 2 2 2 6 6" xfId="21657" xr:uid="{00000000-0005-0000-0000-0000E5020000}"/>
    <cellStyle name="Normal 4 4 2 2 2 6 7" xfId="5622" xr:uid="{00000000-0005-0000-0000-000045050000}"/>
    <cellStyle name="Normal 4 4 2 2 2 6 8" xfId="31258" xr:uid="{CC23B0C1-107A-4BCB-B371-D4DC4D24A514}"/>
    <cellStyle name="Normal 4 4 2 2 2 7" xfId="842" xr:uid="{00000000-0005-0000-0000-000095040000}"/>
    <cellStyle name="Normal 4 4 2 2 2 7 2" xfId="1746" xr:uid="{00000000-0005-0000-0000-000096040000}"/>
    <cellStyle name="Normal 4 4 2 2 2 7 2 2" xfId="3570" xr:uid="{00000000-0005-0000-0000-000096040000}"/>
    <cellStyle name="Normal 4 4 2 2 2 7 2 2 2" xfId="20245" xr:uid="{00000000-0005-0000-0000-000096040000}"/>
    <cellStyle name="Normal 4 4 2 2 2 7 2 2 3" xfId="29177" xr:uid="{00000000-0005-0000-0000-0000E6020000}"/>
    <cellStyle name="Normal 4 4 2 2 2 7 2 2 4" xfId="11947" xr:uid="{00000000-0005-0000-0000-000096040000}"/>
    <cellStyle name="Normal 4 4 2 2 2 7 2 2 5" xfId="34096" xr:uid="{1AAF37DA-F8A2-48AA-B1C1-AC1F6F4918F4}"/>
    <cellStyle name="Normal 4 4 2 2 2 7 2 3" xfId="10129" xr:uid="{00000000-0005-0000-0000-000096040000}"/>
    <cellStyle name="Normal 4 4 2 2 2 7 2 3 2" xfId="18427" xr:uid="{00000000-0005-0000-0000-000096040000}"/>
    <cellStyle name="Normal 4 4 2 2 2 7 2 4" xfId="16018" xr:uid="{00000000-0005-0000-0000-000096040000}"/>
    <cellStyle name="Normal 4 4 2 2 2 7 2 5" xfId="24176" xr:uid="{00000000-0005-0000-0000-0000E6020000}"/>
    <cellStyle name="Normal 4 4 2 2 2 7 2 6" xfId="7721" xr:uid="{00000000-0005-0000-0000-000096040000}"/>
    <cellStyle name="Normal 4 4 2 2 2 7 2 7" xfId="32280" xr:uid="{B125FF37-6F7D-4B02-917E-A8AF89D28A6E}"/>
    <cellStyle name="Normal 4 4 2 2 2 7 3" xfId="2675" xr:uid="{00000000-0005-0000-0000-000095040000}"/>
    <cellStyle name="Normal 4 4 2 2 2 7 3 2" xfId="11052" xr:uid="{00000000-0005-0000-0000-000095040000}"/>
    <cellStyle name="Normal 4 4 2 2 2 7 3 2 2" xfId="19350" xr:uid="{00000000-0005-0000-0000-000095040000}"/>
    <cellStyle name="Normal 4 4 2 2 2 7 3 2 3" xfId="27932" xr:uid="{00000000-0005-0000-0000-0000E6020000}"/>
    <cellStyle name="Normal 4 4 2 2 2 7 3 3" xfId="15196" xr:uid="{00000000-0005-0000-0000-000095040000}"/>
    <cellStyle name="Normal 4 4 2 2 2 7 3 4" xfId="22983" xr:uid="{00000000-0005-0000-0000-0000E6020000}"/>
    <cellStyle name="Normal 4 4 2 2 2 7 3 5" xfId="6898" xr:uid="{00000000-0005-0000-0000-000095040000}"/>
    <cellStyle name="Normal 4 4 2 2 2 7 3 6" xfId="33201" xr:uid="{94A3885B-6EC9-4A58-9BAA-13D7AFDC4A6F}"/>
    <cellStyle name="Normal 4 4 2 2 2 7 4" xfId="9235" xr:uid="{00000000-0005-0000-0000-000095040000}"/>
    <cellStyle name="Normal 4 4 2 2 2 7 4 2" xfId="17533" xr:uid="{00000000-0005-0000-0000-000095040000}"/>
    <cellStyle name="Normal 4 4 2 2 2 7 4 2 2" xfId="30362" xr:uid="{00000000-0005-0000-0000-0000E6020000}"/>
    <cellStyle name="Normal 4 4 2 2 2 7 4 3" xfId="25361" xr:uid="{00000000-0005-0000-0000-0000E6020000}"/>
    <cellStyle name="Normal 4 4 2 2 2 7 5" xfId="14005" xr:uid="{00000000-0005-0000-0000-000046050000}"/>
    <cellStyle name="Normal 4 4 2 2 2 7 5 2" xfId="26647" xr:uid="{00000000-0005-0000-0000-0000E6020000}"/>
    <cellStyle name="Normal 4 4 2 2 2 7 6" xfId="21739" xr:uid="{00000000-0005-0000-0000-0000E6020000}"/>
    <cellStyle name="Normal 4 4 2 2 2 7 7" xfId="5706" xr:uid="{00000000-0005-0000-0000-000046050000}"/>
    <cellStyle name="Normal 4 4 2 2 2 7 8" xfId="31341" xr:uid="{825012B5-2BC4-481B-AAC0-E94F5DFECF44}"/>
    <cellStyle name="Normal 4 4 2 2 2 8" xfId="914" xr:uid="{00000000-0005-0000-0000-000097040000}"/>
    <cellStyle name="Normal 4 4 2 2 2 8 2" xfId="1818" xr:uid="{00000000-0005-0000-0000-000098040000}"/>
    <cellStyle name="Normal 4 4 2 2 2 8 2 2" xfId="3642" xr:uid="{00000000-0005-0000-0000-000098040000}"/>
    <cellStyle name="Normal 4 4 2 2 2 8 2 2 2" xfId="20317" xr:uid="{00000000-0005-0000-0000-000098040000}"/>
    <cellStyle name="Normal 4 4 2 2 2 8 2 2 3" xfId="29249" xr:uid="{00000000-0005-0000-0000-0000E7020000}"/>
    <cellStyle name="Normal 4 4 2 2 2 8 2 2 4" xfId="12019" xr:uid="{00000000-0005-0000-0000-000098040000}"/>
    <cellStyle name="Normal 4 4 2 2 2 8 2 2 5" xfId="34168" xr:uid="{7A526B34-5817-44ED-B90B-CEAE4384E193}"/>
    <cellStyle name="Normal 4 4 2 2 2 8 2 3" xfId="10201" xr:uid="{00000000-0005-0000-0000-000098040000}"/>
    <cellStyle name="Normal 4 4 2 2 2 8 2 3 2" xfId="18499" xr:uid="{00000000-0005-0000-0000-000098040000}"/>
    <cellStyle name="Normal 4 4 2 2 2 8 2 4" xfId="16090" xr:uid="{00000000-0005-0000-0000-000098040000}"/>
    <cellStyle name="Normal 4 4 2 2 2 8 2 5" xfId="24248" xr:uid="{00000000-0005-0000-0000-0000E7020000}"/>
    <cellStyle name="Normal 4 4 2 2 2 8 2 6" xfId="7793" xr:uid="{00000000-0005-0000-0000-000098040000}"/>
    <cellStyle name="Normal 4 4 2 2 2 8 2 7" xfId="32352" xr:uid="{2DC4FF6A-7843-4EA3-87CA-B95E5002C66A}"/>
    <cellStyle name="Normal 4 4 2 2 2 8 3" xfId="2747" xr:uid="{00000000-0005-0000-0000-000097040000}"/>
    <cellStyle name="Normal 4 4 2 2 2 8 3 2" xfId="11124" xr:uid="{00000000-0005-0000-0000-000097040000}"/>
    <cellStyle name="Normal 4 4 2 2 2 8 3 2 2" xfId="19422" xr:uid="{00000000-0005-0000-0000-000097040000}"/>
    <cellStyle name="Normal 4 4 2 2 2 8 3 2 3" xfId="28004" xr:uid="{00000000-0005-0000-0000-0000E7020000}"/>
    <cellStyle name="Normal 4 4 2 2 2 8 3 3" xfId="15268" xr:uid="{00000000-0005-0000-0000-000097040000}"/>
    <cellStyle name="Normal 4 4 2 2 2 8 3 4" xfId="23055" xr:uid="{00000000-0005-0000-0000-0000E7020000}"/>
    <cellStyle name="Normal 4 4 2 2 2 8 3 5" xfId="6970" xr:uid="{00000000-0005-0000-0000-000097040000}"/>
    <cellStyle name="Normal 4 4 2 2 2 8 3 6" xfId="33273" xr:uid="{64959ED5-BF3E-4335-B328-22B154CE4BA7}"/>
    <cellStyle name="Normal 4 4 2 2 2 8 4" xfId="9307" xr:uid="{00000000-0005-0000-0000-000097040000}"/>
    <cellStyle name="Normal 4 4 2 2 2 8 4 2" xfId="17605" xr:uid="{00000000-0005-0000-0000-000097040000}"/>
    <cellStyle name="Normal 4 4 2 2 2 8 4 2 2" xfId="30434" xr:uid="{00000000-0005-0000-0000-0000E7020000}"/>
    <cellStyle name="Normal 4 4 2 2 2 8 4 3" xfId="25433" xr:uid="{00000000-0005-0000-0000-0000E7020000}"/>
    <cellStyle name="Normal 4 4 2 2 2 8 5" xfId="14077" xr:uid="{00000000-0005-0000-0000-000047050000}"/>
    <cellStyle name="Normal 4 4 2 2 2 8 5 2" xfId="26719" xr:uid="{00000000-0005-0000-0000-0000E7020000}"/>
    <cellStyle name="Normal 4 4 2 2 2 8 6" xfId="21811" xr:uid="{00000000-0005-0000-0000-0000E7020000}"/>
    <cellStyle name="Normal 4 4 2 2 2 8 7" xfId="5778" xr:uid="{00000000-0005-0000-0000-000047050000}"/>
    <cellStyle name="Normal 4 4 2 2 2 8 8" xfId="31413" xr:uid="{9ED1B8FE-B8FA-4E66-AFB6-1C3B16149914}"/>
    <cellStyle name="Normal 4 4 2 2 2 9" xfId="987" xr:uid="{00000000-0005-0000-0000-000099040000}"/>
    <cellStyle name="Normal 4 4 2 2 2 9 2" xfId="1891" xr:uid="{00000000-0005-0000-0000-00009A040000}"/>
    <cellStyle name="Normal 4 4 2 2 2 9 2 2" xfId="3714" xr:uid="{00000000-0005-0000-0000-00009A040000}"/>
    <cellStyle name="Normal 4 4 2 2 2 9 2 2 2" xfId="20389" xr:uid="{00000000-0005-0000-0000-00009A040000}"/>
    <cellStyle name="Normal 4 4 2 2 2 9 2 2 3" xfId="29321" xr:uid="{00000000-0005-0000-0000-0000E8020000}"/>
    <cellStyle name="Normal 4 4 2 2 2 9 2 2 4" xfId="12091" xr:uid="{00000000-0005-0000-0000-00009A040000}"/>
    <cellStyle name="Normal 4 4 2 2 2 9 2 2 5" xfId="34240" xr:uid="{A8162C92-6229-4462-9B07-D6D0F60359DF}"/>
    <cellStyle name="Normal 4 4 2 2 2 9 2 3" xfId="10273" xr:uid="{00000000-0005-0000-0000-00009A040000}"/>
    <cellStyle name="Normal 4 4 2 2 2 9 2 3 2" xfId="18571" xr:uid="{00000000-0005-0000-0000-00009A040000}"/>
    <cellStyle name="Normal 4 4 2 2 2 9 2 4" xfId="16162" xr:uid="{00000000-0005-0000-0000-00009A040000}"/>
    <cellStyle name="Normal 4 4 2 2 2 9 2 5" xfId="24320" xr:uid="{00000000-0005-0000-0000-0000E8020000}"/>
    <cellStyle name="Normal 4 4 2 2 2 9 2 6" xfId="7865" xr:uid="{00000000-0005-0000-0000-00009A040000}"/>
    <cellStyle name="Normal 4 4 2 2 2 9 2 7" xfId="32423" xr:uid="{C4A926AA-C1B1-4A75-AF63-2055F1E2B110}"/>
    <cellStyle name="Normal 4 4 2 2 2 9 3" xfId="2819" xr:uid="{00000000-0005-0000-0000-000099040000}"/>
    <cellStyle name="Normal 4 4 2 2 2 9 3 2" xfId="11196" xr:uid="{00000000-0005-0000-0000-000099040000}"/>
    <cellStyle name="Normal 4 4 2 2 2 9 3 2 2" xfId="19494" xr:uid="{00000000-0005-0000-0000-000099040000}"/>
    <cellStyle name="Normal 4 4 2 2 2 9 3 2 3" xfId="28076" xr:uid="{00000000-0005-0000-0000-0000E8020000}"/>
    <cellStyle name="Normal 4 4 2 2 2 9 3 3" xfId="15340" xr:uid="{00000000-0005-0000-0000-000099040000}"/>
    <cellStyle name="Normal 4 4 2 2 2 9 3 4" xfId="23127" xr:uid="{00000000-0005-0000-0000-0000E8020000}"/>
    <cellStyle name="Normal 4 4 2 2 2 9 3 5" xfId="7042" xr:uid="{00000000-0005-0000-0000-000099040000}"/>
    <cellStyle name="Normal 4 4 2 2 2 9 3 6" xfId="33345" xr:uid="{C28DA890-5DFA-492F-9C5C-A2452960B393}"/>
    <cellStyle name="Normal 4 4 2 2 2 9 4" xfId="9379" xr:uid="{00000000-0005-0000-0000-000099040000}"/>
    <cellStyle name="Normal 4 4 2 2 2 9 4 2" xfId="17677" xr:uid="{00000000-0005-0000-0000-000099040000}"/>
    <cellStyle name="Normal 4 4 2 2 2 9 4 2 2" xfId="30506" xr:uid="{00000000-0005-0000-0000-0000E8020000}"/>
    <cellStyle name="Normal 4 4 2 2 2 9 4 3" xfId="25505" xr:uid="{00000000-0005-0000-0000-0000E8020000}"/>
    <cellStyle name="Normal 4 4 2 2 2 9 5" xfId="14149" xr:uid="{00000000-0005-0000-0000-000048050000}"/>
    <cellStyle name="Normal 4 4 2 2 2 9 5 2" xfId="26791" xr:uid="{00000000-0005-0000-0000-0000E8020000}"/>
    <cellStyle name="Normal 4 4 2 2 2 9 6" xfId="21883" xr:uid="{00000000-0005-0000-0000-0000E8020000}"/>
    <cellStyle name="Normal 4 4 2 2 2 9 7" xfId="5850" xr:uid="{00000000-0005-0000-0000-000048050000}"/>
    <cellStyle name="Normal 4 4 2 2 2 9 8" xfId="31484" xr:uid="{3BC501C3-310A-4A12-B2A8-AF163CF78593}"/>
    <cellStyle name="Normal 4 4 2 2 20" xfId="12785" xr:uid="{00000000-0005-0000-0000-000033050000}"/>
    <cellStyle name="Normal 4 4 2 2 21" xfId="20945" xr:uid="{00000000-0005-0000-0000-00001C010000}"/>
    <cellStyle name="Normal 4 4 2 2 22" xfId="4291" xr:uid="{00000000-0005-0000-0000-000033050000}"/>
    <cellStyle name="Normal 4 4 2 2 23" xfId="30840" xr:uid="{B246D7FB-5E03-4E80-8EC8-5AAB52968FF2}"/>
    <cellStyle name="Normal 4 4 2 2 3" xfId="422" xr:uid="{00000000-0005-0000-0000-00009B040000}"/>
    <cellStyle name="Normal 4 4 2 2 3 10" xfId="21017" xr:uid="{00000000-0005-0000-0000-000021010000}"/>
    <cellStyle name="Normal 4 4 2 2 3 11" xfId="4528" xr:uid="{00000000-0005-0000-0000-000049050000}"/>
    <cellStyle name="Normal 4 4 2 2 3 12" xfId="30933" xr:uid="{9A5B889F-2D04-47B1-9EC2-71025A5E0875}"/>
    <cellStyle name="Normal 4 4 2 2 3 2" xfId="1170" xr:uid="{00000000-0005-0000-0000-00009C040000}"/>
    <cellStyle name="Normal 4 4 2 2 3 2 10" xfId="5295" xr:uid="{00000000-0005-0000-0000-00004A050000}"/>
    <cellStyle name="Normal 4 4 2 2 3 2 11" xfId="31663" xr:uid="{6EFE79A8-2FD4-42FE-91A4-EF1FB3927130}"/>
    <cellStyle name="Normal 4 4 2 2 3 2 2" xfId="2073" xr:uid="{00000000-0005-0000-0000-00009D040000}"/>
    <cellStyle name="Normal 4 4 2 2 3 2 2 2" xfId="3894" xr:uid="{00000000-0005-0000-0000-00009D040000}"/>
    <cellStyle name="Normal 4 4 2 2 3 2 2 2 2" xfId="12271" xr:uid="{00000000-0005-0000-0000-00009D040000}"/>
    <cellStyle name="Normal 4 4 2 2 3 2 2 2 2 2" xfId="20569" xr:uid="{00000000-0005-0000-0000-00009D040000}"/>
    <cellStyle name="Normal 4 4 2 2 3 2 2 2 2 3" xfId="29501" xr:uid="{00000000-0005-0000-0000-0000EA020000}"/>
    <cellStyle name="Normal 4 4 2 2 3 2 2 2 3" xfId="16342" xr:uid="{00000000-0005-0000-0000-00009D040000}"/>
    <cellStyle name="Normal 4 4 2 2 3 2 2 2 4" xfId="24500" xr:uid="{00000000-0005-0000-0000-0000EA020000}"/>
    <cellStyle name="Normal 4 4 2 2 3 2 2 2 5" xfId="8045" xr:uid="{00000000-0005-0000-0000-00009D040000}"/>
    <cellStyle name="Normal 4 4 2 2 3 2 2 2 6" xfId="34420" xr:uid="{DDF6CABA-40AB-42F2-B005-7B2AC8408B9C}"/>
    <cellStyle name="Normal 4 4 2 2 3 2 2 3" xfId="10453" xr:uid="{00000000-0005-0000-0000-00009D040000}"/>
    <cellStyle name="Normal 4 4 2 2 3 2 2 3 2" xfId="18751" xr:uid="{00000000-0005-0000-0000-00009D040000}"/>
    <cellStyle name="Normal 4 4 2 2 3 2 2 3 2 2" xfId="28256" xr:uid="{00000000-0005-0000-0000-0000EA020000}"/>
    <cellStyle name="Normal 4 4 2 2 3 2 2 3 3" xfId="23307" xr:uid="{00000000-0005-0000-0000-0000EA020000}"/>
    <cellStyle name="Normal 4 4 2 2 3 2 2 4" xfId="14552" xr:uid="{00000000-0005-0000-0000-000022010000}"/>
    <cellStyle name="Normal 4 4 2 2 3 2 2 4 2" xfId="30686" xr:uid="{00000000-0005-0000-0000-0000EA020000}"/>
    <cellStyle name="Normal 4 4 2 2 3 2 2 4 3" xfId="25685" xr:uid="{00000000-0005-0000-0000-0000EA020000}"/>
    <cellStyle name="Normal 4 4 2 2 3 2 2 5" xfId="26971" xr:uid="{00000000-0005-0000-0000-0000EA020000}"/>
    <cellStyle name="Normal 4 4 2 2 3 2 2 6" xfId="22063" xr:uid="{00000000-0005-0000-0000-0000EA020000}"/>
    <cellStyle name="Normal 4 4 2 2 3 2 2 7" xfId="6254" xr:uid="{00000000-0005-0000-0000-000022010000}"/>
    <cellStyle name="Normal 4 4 2 2 3 2 2 8" xfId="32602" xr:uid="{F4E6F6FA-7C98-4EBB-AC83-6A9FD2BA12E4}"/>
    <cellStyle name="Normal 4 4 2 2 3 2 3" xfId="2999" xr:uid="{00000000-0005-0000-0000-00009C040000}"/>
    <cellStyle name="Normal 4 4 2 2 3 2 3 2" xfId="11376" xr:uid="{00000000-0005-0000-0000-00009C040000}"/>
    <cellStyle name="Normal 4 4 2 2 3 2 3 2 2" xfId="19674" xr:uid="{00000000-0005-0000-0000-00009C040000}"/>
    <cellStyle name="Normal 4 4 2 2 3 2 3 2 3" xfId="28565" xr:uid="{00000000-0005-0000-0000-000022010000}"/>
    <cellStyle name="Normal 4 4 2 2 3 2 3 3" xfId="14853" xr:uid="{00000000-0005-0000-0000-000022010000}"/>
    <cellStyle name="Normal 4 4 2 2 3 2 3 4" xfId="23601" xr:uid="{00000000-0005-0000-0000-000022010000}"/>
    <cellStyle name="Normal 4 4 2 2 3 2 3 5" xfId="6555" xr:uid="{00000000-0005-0000-0000-000022010000}"/>
    <cellStyle name="Normal 4 4 2 2 3 2 3 6" xfId="33525" xr:uid="{7892AAF9-7E37-4CCF-8807-148A320CE079}"/>
    <cellStyle name="Normal 4 4 2 2 3 2 4" xfId="8335" xr:uid="{00000000-0005-0000-0000-000022010000}"/>
    <cellStyle name="Normal 4 4 2 2 3 2 4 2" xfId="16632" xr:uid="{00000000-0005-0000-0000-000022010000}"/>
    <cellStyle name="Normal 4 4 2 2 3 2 4 2 2" xfId="27296" xr:uid="{00000000-0005-0000-0000-000022010000}"/>
    <cellStyle name="Normal 4 4 2 2 3 2 4 3" xfId="22371" xr:uid="{00000000-0005-0000-0000-000022010000}"/>
    <cellStyle name="Normal 4 4 2 2 3 2 5" xfId="8636" xr:uid="{00000000-0005-0000-0000-000022010000}"/>
    <cellStyle name="Normal 4 4 2 2 3 2 5 2" xfId="16933" xr:uid="{00000000-0005-0000-0000-000022010000}"/>
    <cellStyle name="Normal 4 4 2 2 3 2 5 2 2" xfId="29790" xr:uid="{00000000-0005-0000-0000-000022010000}"/>
    <cellStyle name="Normal 4 4 2 2 3 2 5 3" xfId="24789" xr:uid="{00000000-0005-0000-0000-000022010000}"/>
    <cellStyle name="Normal 4 4 2 2 3 2 6" xfId="9559" xr:uid="{00000000-0005-0000-0000-00009C040000}"/>
    <cellStyle name="Normal 4 4 2 2 3 2 6 2" xfId="17857" xr:uid="{00000000-0005-0000-0000-00009C040000}"/>
    <cellStyle name="Normal 4 4 2 2 3 2 6 3" xfId="26010" xr:uid="{00000000-0005-0000-0000-000022010000}"/>
    <cellStyle name="Normal 4 4 2 2 3 2 7" xfId="12566" xr:uid="{00000000-0005-0000-0000-000022010000}"/>
    <cellStyle name="Normal 4 4 2 2 3 2 7 2" xfId="20864" xr:uid="{00000000-0005-0000-0000-000022010000}"/>
    <cellStyle name="Normal 4 4 2 2 3 2 8" xfId="13594" xr:uid="{00000000-0005-0000-0000-00004A050000}"/>
    <cellStyle name="Normal 4 4 2 2 3 2 9" xfId="21161" xr:uid="{00000000-0005-0000-0000-000022010000}"/>
    <cellStyle name="Normal 4 4 2 2 3 3" xfId="1333" xr:uid="{00000000-0005-0000-0000-00009E040000}"/>
    <cellStyle name="Normal 4 4 2 2 3 3 2" xfId="3159" xr:uid="{00000000-0005-0000-0000-00009E040000}"/>
    <cellStyle name="Normal 4 4 2 2 3 3 2 2" xfId="11536" xr:uid="{00000000-0005-0000-0000-00009E040000}"/>
    <cellStyle name="Normal 4 4 2 2 3 3 2 2 2" xfId="19834" xr:uid="{00000000-0005-0000-0000-00009E040000}"/>
    <cellStyle name="Normal 4 4 2 2 3 3 2 2 3" xfId="28770" xr:uid="{00000000-0005-0000-0000-0000E9020000}"/>
    <cellStyle name="Normal 4 4 2 2 3 3 2 3" xfId="15608" xr:uid="{00000000-0005-0000-0000-00009E040000}"/>
    <cellStyle name="Normal 4 4 2 2 3 3 2 4" xfId="23769" xr:uid="{00000000-0005-0000-0000-0000E9020000}"/>
    <cellStyle name="Normal 4 4 2 2 3 3 2 5" xfId="7311" xr:uid="{00000000-0005-0000-0000-00009E040000}"/>
    <cellStyle name="Normal 4 4 2 2 3 3 2 6" xfId="33685" xr:uid="{71336854-F711-4D73-91D8-8348949FD3C2}"/>
    <cellStyle name="Normal 4 4 2 2 3 3 3" xfId="9719" xr:uid="{00000000-0005-0000-0000-00009E040000}"/>
    <cellStyle name="Normal 4 4 2 2 3 3 3 2" xfId="18017" xr:uid="{00000000-0005-0000-0000-00009E040000}"/>
    <cellStyle name="Normal 4 4 2 2 3 3 3 2 2" xfId="27525" xr:uid="{00000000-0005-0000-0000-0000E9020000}"/>
    <cellStyle name="Normal 4 4 2 2 3 3 3 3" xfId="22576" xr:uid="{00000000-0005-0000-0000-0000E9020000}"/>
    <cellStyle name="Normal 4 4 2 2 3 3 4" xfId="14408" xr:uid="{00000000-0005-0000-0000-000021010000}"/>
    <cellStyle name="Normal 4 4 2 2 3 3 4 2" xfId="29955" xr:uid="{00000000-0005-0000-0000-0000E9020000}"/>
    <cellStyle name="Normal 4 4 2 2 3 3 4 3" xfId="24954" xr:uid="{00000000-0005-0000-0000-0000E9020000}"/>
    <cellStyle name="Normal 4 4 2 2 3 3 5" xfId="26239" xr:uid="{00000000-0005-0000-0000-0000E9020000}"/>
    <cellStyle name="Normal 4 4 2 2 3 3 6" xfId="21331" xr:uid="{00000000-0005-0000-0000-0000E9020000}"/>
    <cellStyle name="Normal 4 4 2 2 3 3 7" xfId="6110" xr:uid="{00000000-0005-0000-0000-000021010000}"/>
    <cellStyle name="Normal 4 4 2 2 3 3 8" xfId="31869" xr:uid="{783ED2AA-B482-408D-A6A3-4AEDF72E6B3B}"/>
    <cellStyle name="Normal 4 4 2 2 3 4" xfId="2263" xr:uid="{00000000-0005-0000-0000-00009B040000}"/>
    <cellStyle name="Normal 4 4 2 2 3 4 2" xfId="10640" xr:uid="{00000000-0005-0000-0000-00009B040000}"/>
    <cellStyle name="Normal 4 4 2 2 3 4 2 2" xfId="18938" xr:uid="{00000000-0005-0000-0000-00009B040000}"/>
    <cellStyle name="Normal 4 4 2 2 3 4 2 3" xfId="28421" xr:uid="{00000000-0005-0000-0000-000021010000}"/>
    <cellStyle name="Normal 4 4 2 2 3 4 3" xfId="14709" xr:uid="{00000000-0005-0000-0000-000021010000}"/>
    <cellStyle name="Normal 4 4 2 2 3 4 4" xfId="23457" xr:uid="{00000000-0005-0000-0000-000021010000}"/>
    <cellStyle name="Normal 4 4 2 2 3 4 5" xfId="6411" xr:uid="{00000000-0005-0000-0000-000021010000}"/>
    <cellStyle name="Normal 4 4 2 2 3 4 6" xfId="32789" xr:uid="{251DBE5A-AEA4-44BC-BD3D-43A4ABE7BFBE}"/>
    <cellStyle name="Normal 4 4 2 2 3 5" xfId="8191" xr:uid="{00000000-0005-0000-0000-000021010000}"/>
    <cellStyle name="Normal 4 4 2 2 3 5 2" xfId="16488" xr:uid="{00000000-0005-0000-0000-000021010000}"/>
    <cellStyle name="Normal 4 4 2 2 3 5 2 2" xfId="27152" xr:uid="{00000000-0005-0000-0000-000021010000}"/>
    <cellStyle name="Normal 4 4 2 2 3 5 3" xfId="22227" xr:uid="{00000000-0005-0000-0000-000021010000}"/>
    <cellStyle name="Normal 4 4 2 2 3 6" xfId="8492" xr:uid="{00000000-0005-0000-0000-000021010000}"/>
    <cellStyle name="Normal 4 4 2 2 3 6 2" xfId="16789" xr:uid="{00000000-0005-0000-0000-000021010000}"/>
    <cellStyle name="Normal 4 4 2 2 3 6 2 2" xfId="29646" xr:uid="{00000000-0005-0000-0000-000021010000}"/>
    <cellStyle name="Normal 4 4 2 2 3 6 3" xfId="24645" xr:uid="{00000000-0005-0000-0000-000021010000}"/>
    <cellStyle name="Normal 4 4 2 2 3 7" xfId="8825" xr:uid="{00000000-0005-0000-0000-00009B040000}"/>
    <cellStyle name="Normal 4 4 2 2 3 7 2" xfId="17123" xr:uid="{00000000-0005-0000-0000-00009B040000}"/>
    <cellStyle name="Normal 4 4 2 2 3 7 3" xfId="25866" xr:uid="{00000000-0005-0000-0000-000021010000}"/>
    <cellStyle name="Normal 4 4 2 2 3 8" xfId="12422" xr:uid="{00000000-0005-0000-0000-000021010000}"/>
    <cellStyle name="Normal 4 4 2 2 3 8 2" xfId="20720" xr:uid="{00000000-0005-0000-0000-000021010000}"/>
    <cellStyle name="Normal 4 4 2 2 3 9" xfId="13033" xr:uid="{00000000-0005-0000-0000-000049050000}"/>
    <cellStyle name="Normal 4 4 2 2 4" xfId="496" xr:uid="{00000000-0005-0000-0000-00009F040000}"/>
    <cellStyle name="Normal 4 4 2 2 4 10" xfId="21089" xr:uid="{00000000-0005-0000-0000-000023010000}"/>
    <cellStyle name="Normal 4 4 2 2 4 11" xfId="4583" xr:uid="{00000000-0005-0000-0000-00004B050000}"/>
    <cellStyle name="Normal 4 4 2 2 4 12" xfId="31006" xr:uid="{0A04A7EF-EA72-47BA-BFF2-7BAFC8E76BC0}"/>
    <cellStyle name="Normal 4 4 2 2 4 2" xfId="1407" xr:uid="{00000000-0005-0000-0000-0000A0040000}"/>
    <cellStyle name="Normal 4 4 2 2 4 2 2" xfId="3232" xr:uid="{00000000-0005-0000-0000-0000A0040000}"/>
    <cellStyle name="Normal 4 4 2 2 4 2 2 2" xfId="11609" xr:uid="{00000000-0005-0000-0000-0000A0040000}"/>
    <cellStyle name="Normal 4 4 2 2 4 2 2 2 2" xfId="19907" xr:uid="{00000000-0005-0000-0000-0000A0040000}"/>
    <cellStyle name="Normal 4 4 2 2 4 2 2 2 3" xfId="28843" xr:uid="{00000000-0005-0000-0000-0000EB020000}"/>
    <cellStyle name="Normal 4 4 2 2 4 2 2 3" xfId="15681" xr:uid="{00000000-0005-0000-0000-0000A0040000}"/>
    <cellStyle name="Normal 4 4 2 2 4 2 2 4" xfId="23842" xr:uid="{00000000-0005-0000-0000-0000EB020000}"/>
    <cellStyle name="Normal 4 4 2 2 4 2 2 5" xfId="7384" xr:uid="{00000000-0005-0000-0000-0000A0040000}"/>
    <cellStyle name="Normal 4 4 2 2 4 2 2 6" xfId="33758" xr:uid="{824FE52A-A069-4608-83C6-2BF2D2BEA67B}"/>
    <cellStyle name="Normal 4 4 2 2 4 2 3" xfId="9792" xr:uid="{00000000-0005-0000-0000-0000A0040000}"/>
    <cellStyle name="Normal 4 4 2 2 4 2 3 2" xfId="18090" xr:uid="{00000000-0005-0000-0000-0000A0040000}"/>
    <cellStyle name="Normal 4 4 2 2 4 2 3 2 2" xfId="27598" xr:uid="{00000000-0005-0000-0000-0000EB020000}"/>
    <cellStyle name="Normal 4 4 2 2 4 2 3 3" xfId="22649" xr:uid="{00000000-0005-0000-0000-0000EB020000}"/>
    <cellStyle name="Normal 4 4 2 2 4 2 4" xfId="13667" xr:uid="{00000000-0005-0000-0000-00004C050000}"/>
    <cellStyle name="Normal 4 4 2 2 4 2 4 2" xfId="30028" xr:uid="{00000000-0005-0000-0000-0000EB020000}"/>
    <cellStyle name="Normal 4 4 2 2 4 2 4 3" xfId="25027" xr:uid="{00000000-0005-0000-0000-0000EB020000}"/>
    <cellStyle name="Normal 4 4 2 2 4 2 5" xfId="26312" xr:uid="{00000000-0005-0000-0000-0000EB020000}"/>
    <cellStyle name="Normal 4 4 2 2 4 2 6" xfId="21404" xr:uid="{00000000-0005-0000-0000-0000EB020000}"/>
    <cellStyle name="Normal 4 4 2 2 4 2 7" xfId="5368" xr:uid="{00000000-0005-0000-0000-00004C050000}"/>
    <cellStyle name="Normal 4 4 2 2 4 2 8" xfId="31942" xr:uid="{A0412043-F4FF-42E3-A325-61B2561758E7}"/>
    <cellStyle name="Normal 4 4 2 2 4 3" xfId="2336" xr:uid="{00000000-0005-0000-0000-00009F040000}"/>
    <cellStyle name="Normal 4 4 2 2 4 3 2" xfId="10713" xr:uid="{00000000-0005-0000-0000-00009F040000}"/>
    <cellStyle name="Normal 4 4 2 2 4 3 2 2" xfId="19011" xr:uid="{00000000-0005-0000-0000-00009F040000}"/>
    <cellStyle name="Normal 4 4 2 2 4 3 2 3" xfId="28493" xr:uid="{00000000-0005-0000-0000-000023010000}"/>
    <cellStyle name="Normal 4 4 2 2 4 3 3" xfId="14480" xr:uid="{00000000-0005-0000-0000-000023010000}"/>
    <cellStyle name="Normal 4 4 2 2 4 3 4" xfId="23529" xr:uid="{00000000-0005-0000-0000-000023010000}"/>
    <cellStyle name="Normal 4 4 2 2 4 3 5" xfId="6182" xr:uid="{00000000-0005-0000-0000-000023010000}"/>
    <cellStyle name="Normal 4 4 2 2 4 3 6" xfId="32862" xr:uid="{8DA9A99F-C185-4C5F-AF59-DA7873DFBDCA}"/>
    <cellStyle name="Normal 4 4 2 2 4 4" xfId="6483" xr:uid="{00000000-0005-0000-0000-000023010000}"/>
    <cellStyle name="Normal 4 4 2 2 4 4 2" xfId="14781" xr:uid="{00000000-0005-0000-0000-000023010000}"/>
    <cellStyle name="Normal 4 4 2 2 4 4 2 2" xfId="27224" xr:uid="{00000000-0005-0000-0000-000023010000}"/>
    <cellStyle name="Normal 4 4 2 2 4 4 3" xfId="22299" xr:uid="{00000000-0005-0000-0000-000023010000}"/>
    <cellStyle name="Normal 4 4 2 2 4 5" xfId="8263" xr:uid="{00000000-0005-0000-0000-000023010000}"/>
    <cellStyle name="Normal 4 4 2 2 4 5 2" xfId="16560" xr:uid="{00000000-0005-0000-0000-000023010000}"/>
    <cellStyle name="Normal 4 4 2 2 4 5 2 2" xfId="29718" xr:uid="{00000000-0005-0000-0000-000023010000}"/>
    <cellStyle name="Normal 4 4 2 2 4 5 3" xfId="24717" xr:uid="{00000000-0005-0000-0000-000023010000}"/>
    <cellStyle name="Normal 4 4 2 2 4 6" xfId="8564" xr:uid="{00000000-0005-0000-0000-000023010000}"/>
    <cellStyle name="Normal 4 4 2 2 4 6 2" xfId="16861" xr:uid="{00000000-0005-0000-0000-000023010000}"/>
    <cellStyle name="Normal 4 4 2 2 4 6 3" xfId="25938" xr:uid="{00000000-0005-0000-0000-000023010000}"/>
    <cellStyle name="Normal 4 4 2 2 4 7" xfId="8898" xr:uid="{00000000-0005-0000-0000-00009F040000}"/>
    <cellStyle name="Normal 4 4 2 2 4 7 2" xfId="17196" xr:uid="{00000000-0005-0000-0000-00009F040000}"/>
    <cellStyle name="Normal 4 4 2 2 4 8" xfId="12494" xr:uid="{00000000-0005-0000-0000-000023010000}"/>
    <cellStyle name="Normal 4 4 2 2 4 8 2" xfId="20792" xr:uid="{00000000-0005-0000-0000-000023010000}"/>
    <cellStyle name="Normal 4 4 2 2 4 9" xfId="13089" xr:uid="{00000000-0005-0000-0000-00004B050000}"/>
    <cellStyle name="Normal 4 4 2 2 5" xfId="575" xr:uid="{00000000-0005-0000-0000-0000A1040000}"/>
    <cellStyle name="Normal 4 4 2 2 5 2" xfId="1481" xr:uid="{00000000-0005-0000-0000-0000A2040000}"/>
    <cellStyle name="Normal 4 4 2 2 5 2 2" xfId="3306" xr:uid="{00000000-0005-0000-0000-0000A2040000}"/>
    <cellStyle name="Normal 4 4 2 2 5 2 2 2" xfId="11683" xr:uid="{00000000-0005-0000-0000-0000A2040000}"/>
    <cellStyle name="Normal 4 4 2 2 5 2 2 2 2" xfId="19981" xr:uid="{00000000-0005-0000-0000-0000A2040000}"/>
    <cellStyle name="Normal 4 4 2 2 5 2 2 3" xfId="15755" xr:uid="{00000000-0005-0000-0000-0000A2040000}"/>
    <cellStyle name="Normal 4 4 2 2 5 2 2 4" xfId="28916" xr:uid="{00000000-0005-0000-0000-0000EC020000}"/>
    <cellStyle name="Normal 4 4 2 2 5 2 2 5" xfId="7458" xr:uid="{00000000-0005-0000-0000-0000A2040000}"/>
    <cellStyle name="Normal 4 4 2 2 5 2 2 6" xfId="33832" xr:uid="{7D57A6BC-9980-4CAF-9153-4D52325BD074}"/>
    <cellStyle name="Normal 4 4 2 2 5 2 3" xfId="9866" xr:uid="{00000000-0005-0000-0000-0000A2040000}"/>
    <cellStyle name="Normal 4 4 2 2 5 2 3 2" xfId="18164" xr:uid="{00000000-0005-0000-0000-0000A2040000}"/>
    <cellStyle name="Normal 4 4 2 2 5 2 4" xfId="13741" xr:uid="{00000000-0005-0000-0000-00004E050000}"/>
    <cellStyle name="Normal 4 4 2 2 5 2 5" xfId="23915" xr:uid="{00000000-0005-0000-0000-0000EC020000}"/>
    <cellStyle name="Normal 4 4 2 2 5 2 6" xfId="5442" xr:uid="{00000000-0005-0000-0000-00004E050000}"/>
    <cellStyle name="Normal 4 4 2 2 5 2 7" xfId="32016" xr:uid="{F4F9203A-8433-4E10-A143-220E3C02F374}"/>
    <cellStyle name="Normal 4 4 2 2 5 3" xfId="2411" xr:uid="{00000000-0005-0000-0000-0000A1040000}"/>
    <cellStyle name="Normal 4 4 2 2 5 3 2" xfId="10788" xr:uid="{00000000-0005-0000-0000-0000A1040000}"/>
    <cellStyle name="Normal 4 4 2 2 5 3 2 2" xfId="19086" xr:uid="{00000000-0005-0000-0000-0000A1040000}"/>
    <cellStyle name="Normal 4 4 2 2 5 3 2 3" xfId="27671" xr:uid="{00000000-0005-0000-0000-0000EC020000}"/>
    <cellStyle name="Normal 4 4 2 2 5 3 3" xfId="14933" xr:uid="{00000000-0005-0000-0000-0000A1040000}"/>
    <cellStyle name="Normal 4 4 2 2 5 3 4" xfId="22722" xr:uid="{00000000-0005-0000-0000-0000EC020000}"/>
    <cellStyle name="Normal 4 4 2 2 5 3 5" xfId="6635" xr:uid="{00000000-0005-0000-0000-0000A1040000}"/>
    <cellStyle name="Normal 4 4 2 2 5 3 6" xfId="32937" xr:uid="{FA15AD8C-59EC-47CC-9C50-073139CD8049}"/>
    <cellStyle name="Normal 4 4 2 2 5 4" xfId="8972" xr:uid="{00000000-0005-0000-0000-0000A1040000}"/>
    <cellStyle name="Normal 4 4 2 2 5 4 2" xfId="17270" xr:uid="{00000000-0005-0000-0000-0000A1040000}"/>
    <cellStyle name="Normal 4 4 2 2 5 4 2 2" xfId="30101" xr:uid="{00000000-0005-0000-0000-0000EC020000}"/>
    <cellStyle name="Normal 4 4 2 2 5 4 3" xfId="25100" xr:uid="{00000000-0005-0000-0000-0000EC020000}"/>
    <cellStyle name="Normal 4 4 2 2 5 5" xfId="13126" xr:uid="{00000000-0005-0000-0000-00004D050000}"/>
    <cellStyle name="Normal 4 4 2 2 5 5 2" xfId="26385" xr:uid="{00000000-0005-0000-0000-0000EC020000}"/>
    <cellStyle name="Normal 4 4 2 2 5 6" xfId="21478" xr:uid="{00000000-0005-0000-0000-0000EC020000}"/>
    <cellStyle name="Normal 4 4 2 2 5 7" xfId="4620" xr:uid="{00000000-0005-0000-0000-00004D050000}"/>
    <cellStyle name="Normal 4 4 2 2 5 8" xfId="31079" xr:uid="{74912EDC-38B9-4171-AFEF-2F4EBF074193}"/>
    <cellStyle name="Normal 4 4 2 2 6" xfId="647" xr:uid="{00000000-0005-0000-0000-0000A3040000}"/>
    <cellStyle name="Normal 4 4 2 2 6 2" xfId="1553" xr:uid="{00000000-0005-0000-0000-0000A4040000}"/>
    <cellStyle name="Normal 4 4 2 2 6 2 2" xfId="3378" xr:uid="{00000000-0005-0000-0000-0000A4040000}"/>
    <cellStyle name="Normal 4 4 2 2 6 2 2 2" xfId="11755" xr:uid="{00000000-0005-0000-0000-0000A4040000}"/>
    <cellStyle name="Normal 4 4 2 2 6 2 2 2 2" xfId="20053" xr:uid="{00000000-0005-0000-0000-0000A4040000}"/>
    <cellStyle name="Normal 4 4 2 2 6 2 2 3" xfId="15827" xr:uid="{00000000-0005-0000-0000-0000A4040000}"/>
    <cellStyle name="Normal 4 4 2 2 6 2 2 4" xfId="28987" xr:uid="{00000000-0005-0000-0000-0000ED020000}"/>
    <cellStyle name="Normal 4 4 2 2 6 2 2 5" xfId="7530" xr:uid="{00000000-0005-0000-0000-0000A4040000}"/>
    <cellStyle name="Normal 4 4 2 2 6 2 2 6" xfId="33904" xr:uid="{0CFC19C9-5C29-4F03-BD57-A3AE5B48B206}"/>
    <cellStyle name="Normal 4 4 2 2 6 2 3" xfId="9938" xr:uid="{00000000-0005-0000-0000-0000A4040000}"/>
    <cellStyle name="Normal 4 4 2 2 6 2 3 2" xfId="18236" xr:uid="{00000000-0005-0000-0000-0000A4040000}"/>
    <cellStyle name="Normal 4 4 2 2 6 2 4" xfId="13813" xr:uid="{00000000-0005-0000-0000-000050050000}"/>
    <cellStyle name="Normal 4 4 2 2 6 2 5" xfId="23986" xr:uid="{00000000-0005-0000-0000-0000ED020000}"/>
    <cellStyle name="Normal 4 4 2 2 6 2 6" xfId="5514" xr:uid="{00000000-0005-0000-0000-000050050000}"/>
    <cellStyle name="Normal 4 4 2 2 6 2 7" xfId="32088" xr:uid="{AC285F6C-F24B-4881-B353-FB364272153D}"/>
    <cellStyle name="Normal 4 4 2 2 6 3" xfId="2483" xr:uid="{00000000-0005-0000-0000-0000A3040000}"/>
    <cellStyle name="Normal 4 4 2 2 6 3 2" xfId="10860" xr:uid="{00000000-0005-0000-0000-0000A3040000}"/>
    <cellStyle name="Normal 4 4 2 2 6 3 2 2" xfId="19158" xr:uid="{00000000-0005-0000-0000-0000A3040000}"/>
    <cellStyle name="Normal 4 4 2 2 6 3 2 3" xfId="27742" xr:uid="{00000000-0005-0000-0000-0000ED020000}"/>
    <cellStyle name="Normal 4 4 2 2 6 3 3" xfId="15005" xr:uid="{00000000-0005-0000-0000-0000A3040000}"/>
    <cellStyle name="Normal 4 4 2 2 6 3 4" xfId="22793" xr:uid="{00000000-0005-0000-0000-0000ED020000}"/>
    <cellStyle name="Normal 4 4 2 2 6 3 5" xfId="6707" xr:uid="{00000000-0005-0000-0000-0000A3040000}"/>
    <cellStyle name="Normal 4 4 2 2 6 3 6" xfId="33009" xr:uid="{3516E4CB-91BF-4B1E-8F74-57EFE7765035}"/>
    <cellStyle name="Normal 4 4 2 2 6 4" xfId="9044" xr:uid="{00000000-0005-0000-0000-0000A3040000}"/>
    <cellStyle name="Normal 4 4 2 2 6 4 2" xfId="17342" xr:uid="{00000000-0005-0000-0000-0000A3040000}"/>
    <cellStyle name="Normal 4 4 2 2 6 4 2 2" xfId="30172" xr:uid="{00000000-0005-0000-0000-0000ED020000}"/>
    <cellStyle name="Normal 4 4 2 2 6 4 3" xfId="25171" xr:uid="{00000000-0005-0000-0000-0000ED020000}"/>
    <cellStyle name="Normal 4 4 2 2 6 5" xfId="13162" xr:uid="{00000000-0005-0000-0000-00004F050000}"/>
    <cellStyle name="Normal 4 4 2 2 6 5 2" xfId="26456" xr:uid="{00000000-0005-0000-0000-0000ED020000}"/>
    <cellStyle name="Normal 4 4 2 2 6 6" xfId="21549" xr:uid="{00000000-0005-0000-0000-0000ED020000}"/>
    <cellStyle name="Normal 4 4 2 2 6 7" xfId="4657" xr:uid="{00000000-0005-0000-0000-00004F050000}"/>
    <cellStyle name="Normal 4 4 2 2 6 8" xfId="31150" xr:uid="{78964E39-08C2-4192-BF89-3B320FC0CF43}"/>
    <cellStyle name="Normal 4 4 2 2 7" xfId="720" xr:uid="{00000000-0005-0000-0000-0000A5040000}"/>
    <cellStyle name="Normal 4 4 2 2 7 2" xfId="1625" xr:uid="{00000000-0005-0000-0000-0000A6040000}"/>
    <cellStyle name="Normal 4 4 2 2 7 2 2" xfId="3450" xr:uid="{00000000-0005-0000-0000-0000A6040000}"/>
    <cellStyle name="Normal 4 4 2 2 7 2 2 2" xfId="11827" xr:uid="{00000000-0005-0000-0000-0000A6040000}"/>
    <cellStyle name="Normal 4 4 2 2 7 2 2 2 2" xfId="20125" xr:uid="{00000000-0005-0000-0000-0000A6040000}"/>
    <cellStyle name="Normal 4 4 2 2 7 2 2 3" xfId="15899" xr:uid="{00000000-0005-0000-0000-0000A6040000}"/>
    <cellStyle name="Normal 4 4 2 2 7 2 2 4" xfId="29059" xr:uid="{00000000-0005-0000-0000-0000EE020000}"/>
    <cellStyle name="Normal 4 4 2 2 7 2 2 5" xfId="7602" xr:uid="{00000000-0005-0000-0000-0000A6040000}"/>
    <cellStyle name="Normal 4 4 2 2 7 2 2 6" xfId="33976" xr:uid="{8E432A2E-0622-41BF-A03C-7A6F5F50A397}"/>
    <cellStyle name="Normal 4 4 2 2 7 2 3" xfId="10010" xr:uid="{00000000-0005-0000-0000-0000A6040000}"/>
    <cellStyle name="Normal 4 4 2 2 7 2 3 2" xfId="18308" xr:uid="{00000000-0005-0000-0000-0000A6040000}"/>
    <cellStyle name="Normal 4 4 2 2 7 2 4" xfId="13885" xr:uid="{00000000-0005-0000-0000-000052050000}"/>
    <cellStyle name="Normal 4 4 2 2 7 2 5" xfId="24058" xr:uid="{00000000-0005-0000-0000-0000EE020000}"/>
    <cellStyle name="Normal 4 4 2 2 7 2 6" xfId="5586" xr:uid="{00000000-0005-0000-0000-000052050000}"/>
    <cellStyle name="Normal 4 4 2 2 7 2 7" xfId="32160" xr:uid="{CF55CB06-DD8B-4B24-AA7E-7C692FFDD6C9}"/>
    <cellStyle name="Normal 4 4 2 2 7 3" xfId="2555" xr:uid="{00000000-0005-0000-0000-0000A5040000}"/>
    <cellStyle name="Normal 4 4 2 2 7 3 2" xfId="10932" xr:uid="{00000000-0005-0000-0000-0000A5040000}"/>
    <cellStyle name="Normal 4 4 2 2 7 3 2 2" xfId="19230" xr:uid="{00000000-0005-0000-0000-0000A5040000}"/>
    <cellStyle name="Normal 4 4 2 2 7 3 2 3" xfId="27814" xr:uid="{00000000-0005-0000-0000-0000EE020000}"/>
    <cellStyle name="Normal 4 4 2 2 7 3 3" xfId="15077" xr:uid="{00000000-0005-0000-0000-0000A5040000}"/>
    <cellStyle name="Normal 4 4 2 2 7 3 4" xfId="22865" xr:uid="{00000000-0005-0000-0000-0000EE020000}"/>
    <cellStyle name="Normal 4 4 2 2 7 3 5" xfId="6779" xr:uid="{00000000-0005-0000-0000-0000A5040000}"/>
    <cellStyle name="Normal 4 4 2 2 7 3 6" xfId="33081" xr:uid="{A443E9E1-CB11-4184-B308-EFB8967F7F9A}"/>
    <cellStyle name="Normal 4 4 2 2 7 4" xfId="9116" xr:uid="{00000000-0005-0000-0000-0000A5040000}"/>
    <cellStyle name="Normal 4 4 2 2 7 4 2" xfId="17414" xr:uid="{00000000-0005-0000-0000-0000A5040000}"/>
    <cellStyle name="Normal 4 4 2 2 7 4 2 2" xfId="30244" xr:uid="{00000000-0005-0000-0000-0000EE020000}"/>
    <cellStyle name="Normal 4 4 2 2 7 4 3" xfId="25243" xr:uid="{00000000-0005-0000-0000-0000EE020000}"/>
    <cellStyle name="Normal 4 4 2 2 7 5" xfId="13198" xr:uid="{00000000-0005-0000-0000-000051050000}"/>
    <cellStyle name="Normal 4 4 2 2 7 5 2" xfId="26528" xr:uid="{00000000-0005-0000-0000-0000EE020000}"/>
    <cellStyle name="Normal 4 4 2 2 7 6" xfId="21621" xr:uid="{00000000-0005-0000-0000-0000EE020000}"/>
    <cellStyle name="Normal 4 4 2 2 7 7" xfId="4693" xr:uid="{00000000-0005-0000-0000-000051050000}"/>
    <cellStyle name="Normal 4 4 2 2 7 8" xfId="31222" xr:uid="{476E2594-5C07-4DF8-B303-C91FA0CAEBC0}"/>
    <cellStyle name="Normal 4 4 2 2 8" xfId="806" xr:uid="{00000000-0005-0000-0000-0000A7040000}"/>
    <cellStyle name="Normal 4 4 2 2 8 2" xfId="1710" xr:uid="{00000000-0005-0000-0000-0000A8040000}"/>
    <cellStyle name="Normal 4 4 2 2 8 2 2" xfId="3534" xr:uid="{00000000-0005-0000-0000-0000A8040000}"/>
    <cellStyle name="Normal 4 4 2 2 8 2 2 2" xfId="11911" xr:uid="{00000000-0005-0000-0000-0000A8040000}"/>
    <cellStyle name="Normal 4 4 2 2 8 2 2 2 2" xfId="20209" xr:uid="{00000000-0005-0000-0000-0000A8040000}"/>
    <cellStyle name="Normal 4 4 2 2 8 2 2 3" xfId="15982" xr:uid="{00000000-0005-0000-0000-0000A8040000}"/>
    <cellStyle name="Normal 4 4 2 2 8 2 2 4" xfId="29141" xr:uid="{00000000-0005-0000-0000-0000EF020000}"/>
    <cellStyle name="Normal 4 4 2 2 8 2 2 5" xfId="7685" xr:uid="{00000000-0005-0000-0000-0000A8040000}"/>
    <cellStyle name="Normal 4 4 2 2 8 2 2 6" xfId="34060" xr:uid="{F681803E-1078-482D-AC34-67C9E34F0BE9}"/>
    <cellStyle name="Normal 4 4 2 2 8 2 3" xfId="10093" xr:uid="{00000000-0005-0000-0000-0000A8040000}"/>
    <cellStyle name="Normal 4 4 2 2 8 2 3 2" xfId="18391" xr:uid="{00000000-0005-0000-0000-0000A8040000}"/>
    <cellStyle name="Normal 4 4 2 2 8 2 4" xfId="13969" xr:uid="{00000000-0005-0000-0000-000054050000}"/>
    <cellStyle name="Normal 4 4 2 2 8 2 5" xfId="24140" xr:uid="{00000000-0005-0000-0000-0000EF020000}"/>
    <cellStyle name="Normal 4 4 2 2 8 2 6" xfId="5670" xr:uid="{00000000-0005-0000-0000-000054050000}"/>
    <cellStyle name="Normal 4 4 2 2 8 2 7" xfId="32244" xr:uid="{1EF01A4A-9189-4D86-89F6-AFC6C1417468}"/>
    <cellStyle name="Normal 4 4 2 2 8 3" xfId="2639" xr:uid="{00000000-0005-0000-0000-0000A7040000}"/>
    <cellStyle name="Normal 4 4 2 2 8 3 2" xfId="11016" xr:uid="{00000000-0005-0000-0000-0000A7040000}"/>
    <cellStyle name="Normal 4 4 2 2 8 3 2 2" xfId="19314" xr:uid="{00000000-0005-0000-0000-0000A7040000}"/>
    <cellStyle name="Normal 4 4 2 2 8 3 2 3" xfId="27896" xr:uid="{00000000-0005-0000-0000-0000EF020000}"/>
    <cellStyle name="Normal 4 4 2 2 8 3 3" xfId="15160" xr:uid="{00000000-0005-0000-0000-0000A7040000}"/>
    <cellStyle name="Normal 4 4 2 2 8 3 4" xfId="22947" xr:uid="{00000000-0005-0000-0000-0000EF020000}"/>
    <cellStyle name="Normal 4 4 2 2 8 3 5" xfId="6862" xr:uid="{00000000-0005-0000-0000-0000A7040000}"/>
    <cellStyle name="Normal 4 4 2 2 8 3 6" xfId="33165" xr:uid="{FB20AC0D-5035-4331-9AA2-3CD60D1F983D}"/>
    <cellStyle name="Normal 4 4 2 2 8 4" xfId="9199" xr:uid="{00000000-0005-0000-0000-0000A7040000}"/>
    <cellStyle name="Normal 4 4 2 2 8 4 2" xfId="17497" xr:uid="{00000000-0005-0000-0000-0000A7040000}"/>
    <cellStyle name="Normal 4 4 2 2 8 4 2 2" xfId="30326" xr:uid="{00000000-0005-0000-0000-0000EF020000}"/>
    <cellStyle name="Normal 4 4 2 2 8 4 3" xfId="25325" xr:uid="{00000000-0005-0000-0000-0000EF020000}"/>
    <cellStyle name="Normal 4 4 2 2 8 5" xfId="13272" xr:uid="{00000000-0005-0000-0000-000053050000}"/>
    <cellStyle name="Normal 4 4 2 2 8 5 2" xfId="26611" xr:uid="{00000000-0005-0000-0000-0000EF020000}"/>
    <cellStyle name="Normal 4 4 2 2 8 6" xfId="21703" xr:uid="{00000000-0005-0000-0000-0000EF020000}"/>
    <cellStyle name="Normal 4 4 2 2 8 7" xfId="4902" xr:uid="{00000000-0005-0000-0000-000053050000}"/>
    <cellStyle name="Normal 4 4 2 2 8 8" xfId="31305" xr:uid="{42512A7D-4518-49CD-A6C5-C3F2EA0817EA}"/>
    <cellStyle name="Normal 4 4 2 2 9" xfId="878" xr:uid="{00000000-0005-0000-0000-0000A9040000}"/>
    <cellStyle name="Normal 4 4 2 2 9 2" xfId="1782" xr:uid="{00000000-0005-0000-0000-0000AA040000}"/>
    <cellStyle name="Normal 4 4 2 2 9 2 2" xfId="3606" xr:uid="{00000000-0005-0000-0000-0000AA040000}"/>
    <cellStyle name="Normal 4 4 2 2 9 2 2 2" xfId="11983" xr:uid="{00000000-0005-0000-0000-0000AA040000}"/>
    <cellStyle name="Normal 4 4 2 2 9 2 2 2 2" xfId="20281" xr:uid="{00000000-0005-0000-0000-0000AA040000}"/>
    <cellStyle name="Normal 4 4 2 2 9 2 2 3" xfId="16054" xr:uid="{00000000-0005-0000-0000-0000AA040000}"/>
    <cellStyle name="Normal 4 4 2 2 9 2 2 4" xfId="29213" xr:uid="{00000000-0005-0000-0000-0000F0020000}"/>
    <cellStyle name="Normal 4 4 2 2 9 2 2 5" xfId="7757" xr:uid="{00000000-0005-0000-0000-0000AA040000}"/>
    <cellStyle name="Normal 4 4 2 2 9 2 2 6" xfId="34132" xr:uid="{7B0D1CFC-A464-42C6-9146-BD8488E26E57}"/>
    <cellStyle name="Normal 4 4 2 2 9 2 3" xfId="10165" xr:uid="{00000000-0005-0000-0000-0000AA040000}"/>
    <cellStyle name="Normal 4 4 2 2 9 2 3 2" xfId="18463" xr:uid="{00000000-0005-0000-0000-0000AA040000}"/>
    <cellStyle name="Normal 4 4 2 2 9 2 4" xfId="14041" xr:uid="{00000000-0005-0000-0000-000056050000}"/>
    <cellStyle name="Normal 4 4 2 2 9 2 5" xfId="24212" xr:uid="{00000000-0005-0000-0000-0000F0020000}"/>
    <cellStyle name="Normal 4 4 2 2 9 2 6" xfId="5742" xr:uid="{00000000-0005-0000-0000-000056050000}"/>
    <cellStyle name="Normal 4 4 2 2 9 2 7" xfId="32316" xr:uid="{354A136E-54E1-46AF-B348-F9F259288CF2}"/>
    <cellStyle name="Normal 4 4 2 2 9 3" xfId="2711" xr:uid="{00000000-0005-0000-0000-0000A9040000}"/>
    <cellStyle name="Normal 4 4 2 2 9 3 2" xfId="11088" xr:uid="{00000000-0005-0000-0000-0000A9040000}"/>
    <cellStyle name="Normal 4 4 2 2 9 3 2 2" xfId="19386" xr:uid="{00000000-0005-0000-0000-0000A9040000}"/>
    <cellStyle name="Normal 4 4 2 2 9 3 2 3" xfId="27968" xr:uid="{00000000-0005-0000-0000-0000F0020000}"/>
    <cellStyle name="Normal 4 4 2 2 9 3 3" xfId="15232" xr:uid="{00000000-0005-0000-0000-0000A9040000}"/>
    <cellStyle name="Normal 4 4 2 2 9 3 4" xfId="23019" xr:uid="{00000000-0005-0000-0000-0000F0020000}"/>
    <cellStyle name="Normal 4 4 2 2 9 3 5" xfId="6934" xr:uid="{00000000-0005-0000-0000-0000A9040000}"/>
    <cellStyle name="Normal 4 4 2 2 9 3 6" xfId="33237" xr:uid="{1A62A65D-2AF1-432F-A6F8-F705EDA2327B}"/>
    <cellStyle name="Normal 4 4 2 2 9 4" xfId="9271" xr:uid="{00000000-0005-0000-0000-0000A9040000}"/>
    <cellStyle name="Normal 4 4 2 2 9 4 2" xfId="17569" xr:uid="{00000000-0005-0000-0000-0000A9040000}"/>
    <cellStyle name="Normal 4 4 2 2 9 4 2 2" xfId="30398" xr:uid="{00000000-0005-0000-0000-0000F0020000}"/>
    <cellStyle name="Normal 4 4 2 2 9 4 3" xfId="25397" xr:uid="{00000000-0005-0000-0000-0000F0020000}"/>
    <cellStyle name="Normal 4 4 2 2 9 5" xfId="13345" xr:uid="{00000000-0005-0000-0000-000055050000}"/>
    <cellStyle name="Normal 4 4 2 2 9 5 2" xfId="26683" xr:uid="{00000000-0005-0000-0000-0000F0020000}"/>
    <cellStyle name="Normal 4 4 2 2 9 6" xfId="21775" xr:uid="{00000000-0005-0000-0000-0000F0020000}"/>
    <cellStyle name="Normal 4 4 2 2 9 7" xfId="4975" xr:uid="{00000000-0005-0000-0000-000055050000}"/>
    <cellStyle name="Normal 4 4 2 2 9 8" xfId="31377" xr:uid="{B4CD3569-3A95-4B6D-9F5C-4E7114F2E217}"/>
    <cellStyle name="Normal 4 4 2 20" xfId="8101" xr:uid="{00000000-0005-0000-0000-00001B010000}"/>
    <cellStyle name="Normal 4 4 2 20 2" xfId="16398" xr:uid="{00000000-0005-0000-0000-00001B010000}"/>
    <cellStyle name="Normal 4 4 2 21" xfId="8402" xr:uid="{00000000-0005-0000-0000-00001B010000}"/>
    <cellStyle name="Normal 4 4 2 21 2" xfId="16699" xr:uid="{00000000-0005-0000-0000-00001B010000}"/>
    <cellStyle name="Normal 4 4 2 22" xfId="8724" xr:uid="{00000000-0005-0000-0000-000071040000}"/>
    <cellStyle name="Normal 4 4 2 22 2" xfId="17022" xr:uid="{00000000-0005-0000-0000-000071040000}"/>
    <cellStyle name="Normal 4 4 2 23" xfId="12332" xr:uid="{00000000-0005-0000-0000-00001B010000}"/>
    <cellStyle name="Normal 4 4 2 23 2" xfId="20630" xr:uid="{00000000-0005-0000-0000-00001B010000}"/>
    <cellStyle name="Normal 4 4 2 24" xfId="12711" xr:uid="{00000000-0005-0000-0000-000026050000}"/>
    <cellStyle name="Normal 4 4 2 25" xfId="20927" xr:uid="{00000000-0005-0000-0000-00001B010000}"/>
    <cellStyle name="Normal 4 4 2 26" xfId="4230" xr:uid="{00000000-0005-0000-0000-000026050000}"/>
    <cellStyle name="Normal 4 4 2 3" xfId="347" xr:uid="{00000000-0005-0000-0000-0000AB040000}"/>
    <cellStyle name="Normal 4 4 2 3 10" xfId="1041" xr:uid="{00000000-0005-0000-0000-0000AC040000}"/>
    <cellStyle name="Normal 4 4 2 3 10 2" xfId="1945" xr:uid="{00000000-0005-0000-0000-0000AD040000}"/>
    <cellStyle name="Normal 4 4 2 3 10 2 2" xfId="3768" xr:uid="{00000000-0005-0000-0000-0000AD040000}"/>
    <cellStyle name="Normal 4 4 2 3 10 2 2 2" xfId="20443" xr:uid="{00000000-0005-0000-0000-0000AD040000}"/>
    <cellStyle name="Normal 4 4 2 3 10 2 2 3" xfId="29375" xr:uid="{00000000-0005-0000-0000-0000F2020000}"/>
    <cellStyle name="Normal 4 4 2 3 10 2 2 4" xfId="12145" xr:uid="{00000000-0005-0000-0000-0000AD040000}"/>
    <cellStyle name="Normal 4 4 2 3 10 2 2 5" xfId="34294" xr:uid="{F32A264C-FF76-4BEB-B633-7F49B296C300}"/>
    <cellStyle name="Normal 4 4 2 3 10 2 3" xfId="10327" xr:uid="{00000000-0005-0000-0000-0000AD040000}"/>
    <cellStyle name="Normal 4 4 2 3 10 2 3 2" xfId="18625" xr:uid="{00000000-0005-0000-0000-0000AD040000}"/>
    <cellStyle name="Normal 4 4 2 3 10 2 4" xfId="16216" xr:uid="{00000000-0005-0000-0000-0000AD040000}"/>
    <cellStyle name="Normal 4 4 2 3 10 2 5" xfId="24374" xr:uid="{00000000-0005-0000-0000-0000F2020000}"/>
    <cellStyle name="Normal 4 4 2 3 10 2 6" xfId="7919" xr:uid="{00000000-0005-0000-0000-0000AD040000}"/>
    <cellStyle name="Normal 4 4 2 3 10 2 7" xfId="32477" xr:uid="{2FC4B66E-2510-48D7-98B3-A656FACD0730}"/>
    <cellStyle name="Normal 4 4 2 3 10 3" xfId="2873" xr:uid="{00000000-0005-0000-0000-0000AC040000}"/>
    <cellStyle name="Normal 4 4 2 3 10 3 2" xfId="11250" xr:uid="{00000000-0005-0000-0000-0000AC040000}"/>
    <cellStyle name="Normal 4 4 2 3 10 3 2 2" xfId="19548" xr:uid="{00000000-0005-0000-0000-0000AC040000}"/>
    <cellStyle name="Normal 4 4 2 3 10 3 2 3" xfId="28130" xr:uid="{00000000-0005-0000-0000-0000F2020000}"/>
    <cellStyle name="Normal 4 4 2 3 10 3 3" xfId="15394" xr:uid="{00000000-0005-0000-0000-0000AC040000}"/>
    <cellStyle name="Normal 4 4 2 3 10 3 4" xfId="23181" xr:uid="{00000000-0005-0000-0000-0000F2020000}"/>
    <cellStyle name="Normal 4 4 2 3 10 3 5" xfId="7096" xr:uid="{00000000-0005-0000-0000-0000AC040000}"/>
    <cellStyle name="Normal 4 4 2 3 10 3 6" xfId="33399" xr:uid="{D6A1B762-10ED-47C3-BEA3-6071BFDDFEC8}"/>
    <cellStyle name="Normal 4 4 2 3 10 4" xfId="9433" xr:uid="{00000000-0005-0000-0000-0000AC040000}"/>
    <cellStyle name="Normal 4 4 2 3 10 4 2" xfId="17731" xr:uid="{00000000-0005-0000-0000-0000AC040000}"/>
    <cellStyle name="Normal 4 4 2 3 10 4 2 2" xfId="30560" xr:uid="{00000000-0005-0000-0000-0000F2020000}"/>
    <cellStyle name="Normal 4 4 2 3 10 4 3" xfId="25559" xr:uid="{00000000-0005-0000-0000-0000F2020000}"/>
    <cellStyle name="Normal 4 4 2 3 10 5" xfId="14203" xr:uid="{00000000-0005-0000-0000-000058050000}"/>
    <cellStyle name="Normal 4 4 2 3 10 5 2" xfId="26845" xr:uid="{00000000-0005-0000-0000-0000F2020000}"/>
    <cellStyle name="Normal 4 4 2 3 10 6" xfId="21937" xr:uid="{00000000-0005-0000-0000-0000F2020000}"/>
    <cellStyle name="Normal 4 4 2 3 10 7" xfId="5904" xr:uid="{00000000-0005-0000-0000-000058050000}"/>
    <cellStyle name="Normal 4 4 2 3 10 8" xfId="31538" xr:uid="{82F00FDA-3792-4AF1-BC3C-E76FAC7601F6}"/>
    <cellStyle name="Normal 4 4 2 3 11" xfId="1116" xr:uid="{00000000-0005-0000-0000-0000AE040000}"/>
    <cellStyle name="Normal 4 4 2 3 11 2" xfId="2019" xr:uid="{00000000-0005-0000-0000-0000AF040000}"/>
    <cellStyle name="Normal 4 4 2 3 11 2 2" xfId="3840" xr:uid="{00000000-0005-0000-0000-0000AF040000}"/>
    <cellStyle name="Normal 4 4 2 3 11 2 2 2" xfId="20515" xr:uid="{00000000-0005-0000-0000-0000AF040000}"/>
    <cellStyle name="Normal 4 4 2 3 11 2 2 3" xfId="29447" xr:uid="{00000000-0005-0000-0000-0000F3020000}"/>
    <cellStyle name="Normal 4 4 2 3 11 2 2 4" xfId="12217" xr:uid="{00000000-0005-0000-0000-0000AF040000}"/>
    <cellStyle name="Normal 4 4 2 3 11 2 2 5" xfId="34366" xr:uid="{B2BA196C-4513-45EE-943B-30AE49B30648}"/>
    <cellStyle name="Normal 4 4 2 3 11 2 3" xfId="10399" xr:uid="{00000000-0005-0000-0000-0000AF040000}"/>
    <cellStyle name="Normal 4 4 2 3 11 2 3 2" xfId="18697" xr:uid="{00000000-0005-0000-0000-0000AF040000}"/>
    <cellStyle name="Normal 4 4 2 3 11 2 4" xfId="16288" xr:uid="{00000000-0005-0000-0000-0000AF040000}"/>
    <cellStyle name="Normal 4 4 2 3 11 2 5" xfId="24446" xr:uid="{00000000-0005-0000-0000-0000F3020000}"/>
    <cellStyle name="Normal 4 4 2 3 11 2 6" xfId="7991" xr:uid="{00000000-0005-0000-0000-0000AF040000}"/>
    <cellStyle name="Normal 4 4 2 3 11 2 7" xfId="32549" xr:uid="{3B5C16E9-1F33-4672-8B05-9E1E7C2BE60A}"/>
    <cellStyle name="Normal 4 4 2 3 11 3" xfId="2945" xr:uid="{00000000-0005-0000-0000-0000AE040000}"/>
    <cellStyle name="Normal 4 4 2 3 11 3 2" xfId="11322" xr:uid="{00000000-0005-0000-0000-0000AE040000}"/>
    <cellStyle name="Normal 4 4 2 3 11 3 2 2" xfId="19620" xr:uid="{00000000-0005-0000-0000-0000AE040000}"/>
    <cellStyle name="Normal 4 4 2 3 11 3 2 3" xfId="28202" xr:uid="{00000000-0005-0000-0000-0000F3020000}"/>
    <cellStyle name="Normal 4 4 2 3 11 3 3" xfId="15466" xr:uid="{00000000-0005-0000-0000-0000AE040000}"/>
    <cellStyle name="Normal 4 4 2 3 11 3 4" xfId="23253" xr:uid="{00000000-0005-0000-0000-0000F3020000}"/>
    <cellStyle name="Normal 4 4 2 3 11 3 5" xfId="7168" xr:uid="{00000000-0005-0000-0000-0000AE040000}"/>
    <cellStyle name="Normal 4 4 2 3 11 3 6" xfId="33471" xr:uid="{307E8805-73E8-41C7-8E53-500C9D716FA7}"/>
    <cellStyle name="Normal 4 4 2 3 11 4" xfId="9505" xr:uid="{00000000-0005-0000-0000-0000AE040000}"/>
    <cellStyle name="Normal 4 4 2 3 11 4 2" xfId="17803" xr:uid="{00000000-0005-0000-0000-0000AE040000}"/>
    <cellStyle name="Normal 4 4 2 3 11 4 2 2" xfId="30632" xr:uid="{00000000-0005-0000-0000-0000F3020000}"/>
    <cellStyle name="Normal 4 4 2 3 11 4 3" xfId="25631" xr:uid="{00000000-0005-0000-0000-0000F3020000}"/>
    <cellStyle name="Normal 4 4 2 3 11 5" xfId="14275" xr:uid="{00000000-0005-0000-0000-000059050000}"/>
    <cellStyle name="Normal 4 4 2 3 11 5 2" xfId="26917" xr:uid="{00000000-0005-0000-0000-0000F3020000}"/>
    <cellStyle name="Normal 4 4 2 3 11 6" xfId="22009" xr:uid="{00000000-0005-0000-0000-0000F3020000}"/>
    <cellStyle name="Normal 4 4 2 3 11 7" xfId="5976" xr:uid="{00000000-0005-0000-0000-000059050000}"/>
    <cellStyle name="Normal 4 4 2 3 11 8" xfId="31610" xr:uid="{383B7F3F-5F25-4F0E-9953-5B81952AFB6A}"/>
    <cellStyle name="Normal 4 4 2 3 12" xfId="1278" xr:uid="{00000000-0005-0000-0000-0000B0040000}"/>
    <cellStyle name="Normal 4 4 2 3 12 2" xfId="3105" xr:uid="{00000000-0005-0000-0000-0000B0040000}"/>
    <cellStyle name="Normal 4 4 2 3 12 2 2" xfId="11482" xr:uid="{00000000-0005-0000-0000-0000B0040000}"/>
    <cellStyle name="Normal 4 4 2 3 12 2 2 2" xfId="19780" xr:uid="{00000000-0005-0000-0000-0000B0040000}"/>
    <cellStyle name="Normal 4 4 2 3 12 2 2 2 2" xfId="30737" xr:uid="{2FEFCAAC-BC27-455E-8C88-9A9C3D98C462}"/>
    <cellStyle name="Normal 4 4 2 3 12 2 2 3" xfId="28715" xr:uid="{00000000-0005-0000-0000-0000F1020000}"/>
    <cellStyle name="Normal 4 4 2 3 12 2 3" xfId="15554" xr:uid="{00000000-0005-0000-0000-0000B0040000}"/>
    <cellStyle name="Normal 4 4 2 3 12 2 4" xfId="23715" xr:uid="{00000000-0005-0000-0000-0000F1020000}"/>
    <cellStyle name="Normal 4 4 2 3 12 2 5" xfId="7257" xr:uid="{00000000-0005-0000-0000-0000B0040000}"/>
    <cellStyle name="Normal 4 4 2 3 12 2 6" xfId="33631" xr:uid="{CC52A6DF-38B0-49B0-B392-585C98A02742}"/>
    <cellStyle name="Normal 4 4 2 3 12 3" xfId="9665" xr:uid="{00000000-0005-0000-0000-0000B0040000}"/>
    <cellStyle name="Normal 4 4 2 3 12 3 2" xfId="17963" xr:uid="{00000000-0005-0000-0000-0000B0040000}"/>
    <cellStyle name="Normal 4 4 2 3 12 3 2 2" xfId="27452" xr:uid="{00000000-0005-0000-0000-0000F1020000}"/>
    <cellStyle name="Normal 4 4 2 3 12 3 3" xfId="22521" xr:uid="{00000000-0005-0000-0000-0000F1020000}"/>
    <cellStyle name="Normal 4 4 2 3 12 4" xfId="13524" xr:uid="{00000000-0005-0000-0000-00005A050000}"/>
    <cellStyle name="Normal 4 4 2 3 12 4 2" xfId="29901" xr:uid="{00000000-0005-0000-0000-0000F1020000}"/>
    <cellStyle name="Normal 4 4 2 3 12 4 3" xfId="24900" xr:uid="{00000000-0005-0000-0000-0000F1020000}"/>
    <cellStyle name="Normal 4 4 2 3 12 5" xfId="26166" xr:uid="{00000000-0005-0000-0000-0000F1020000}"/>
    <cellStyle name="Normal 4 4 2 3 12 6" xfId="21277" xr:uid="{00000000-0005-0000-0000-0000F1020000}"/>
    <cellStyle name="Normal 4 4 2 3 12 7" xfId="5241" xr:uid="{00000000-0005-0000-0000-00005A050000}"/>
    <cellStyle name="Normal 4 4 2 3 12 8" xfId="31815" xr:uid="{A8AF50FB-44EE-4C32-9845-E17D335A4F72}"/>
    <cellStyle name="Normal 4 4 2 3 13" xfId="2192" xr:uid="{00000000-0005-0000-0000-0000AB040000}"/>
    <cellStyle name="Normal 4 4 2 3 13 2" xfId="10569" xr:uid="{00000000-0005-0000-0000-0000AB040000}"/>
    <cellStyle name="Normal 4 4 2 3 13 2 2" xfId="18867" xr:uid="{00000000-0005-0000-0000-0000AB040000}"/>
    <cellStyle name="Normal 4 4 2 3 13 2 3" xfId="28367" xr:uid="{00000000-0005-0000-0000-000024010000}"/>
    <cellStyle name="Normal 4 4 2 3 13 3" xfId="14354" xr:uid="{00000000-0005-0000-0000-000024010000}"/>
    <cellStyle name="Normal 4 4 2 3 13 4" xfId="23403" xr:uid="{00000000-0005-0000-0000-000024010000}"/>
    <cellStyle name="Normal 4 4 2 3 13 5" xfId="6056" xr:uid="{00000000-0005-0000-0000-000024010000}"/>
    <cellStyle name="Normal 4 4 2 3 13 6" xfId="32718" xr:uid="{EE4F8A4A-2F7A-4386-B13D-2F773AD283A7}"/>
    <cellStyle name="Normal 4 4 2 3 14" xfId="6357" xr:uid="{00000000-0005-0000-0000-000024010000}"/>
    <cellStyle name="Normal 4 4 2 3 14 2" xfId="14655" xr:uid="{00000000-0005-0000-0000-000024010000}"/>
    <cellStyle name="Normal 4 4 2 3 14 2 2" xfId="27098" xr:uid="{00000000-0005-0000-0000-000024010000}"/>
    <cellStyle name="Normal 4 4 2 3 14 3" xfId="22173" xr:uid="{00000000-0005-0000-0000-000024010000}"/>
    <cellStyle name="Normal 4 4 2 3 15" xfId="8137" xr:uid="{00000000-0005-0000-0000-000024010000}"/>
    <cellStyle name="Normal 4 4 2 3 15 2" xfId="16434" xr:uid="{00000000-0005-0000-0000-000024010000}"/>
    <cellStyle name="Normal 4 4 2 3 15 2 2" xfId="29592" xr:uid="{00000000-0005-0000-0000-000024010000}"/>
    <cellStyle name="Normal 4 4 2 3 15 3" xfId="24591" xr:uid="{00000000-0005-0000-0000-000024010000}"/>
    <cellStyle name="Normal 4 4 2 3 16" xfId="8438" xr:uid="{00000000-0005-0000-0000-000024010000}"/>
    <cellStyle name="Normal 4 4 2 3 16 2" xfId="16735" xr:uid="{00000000-0005-0000-0000-000024010000}"/>
    <cellStyle name="Normal 4 4 2 3 16 3" xfId="25812" xr:uid="{00000000-0005-0000-0000-000024010000}"/>
    <cellStyle name="Normal 4 4 2 3 17" xfId="8771" xr:uid="{00000000-0005-0000-0000-0000AB040000}"/>
    <cellStyle name="Normal 4 4 2 3 17 2" xfId="17069" xr:uid="{00000000-0005-0000-0000-0000AB040000}"/>
    <cellStyle name="Normal 4 4 2 3 18" xfId="12368" xr:uid="{00000000-0005-0000-0000-000024010000}"/>
    <cellStyle name="Normal 4 4 2 3 18 2" xfId="20666" xr:uid="{00000000-0005-0000-0000-000024010000}"/>
    <cellStyle name="Normal 4 4 2 3 19" xfId="12810" xr:uid="{00000000-0005-0000-0000-000057050000}"/>
    <cellStyle name="Normal 4 4 2 3 2" xfId="440" xr:uid="{00000000-0005-0000-0000-0000B1040000}"/>
    <cellStyle name="Normal 4 4 2 3 2 10" xfId="21035" xr:uid="{00000000-0005-0000-0000-000025010000}"/>
    <cellStyle name="Normal 4 4 2 3 2 11" xfId="4711" xr:uid="{00000000-0005-0000-0000-00005B050000}"/>
    <cellStyle name="Normal 4 4 2 3 2 12" xfId="30951" xr:uid="{991E09F1-FBE5-4EFA-8092-3104476CDE80}"/>
    <cellStyle name="Normal 4 4 2 3 2 2" xfId="1188" xr:uid="{00000000-0005-0000-0000-0000B2040000}"/>
    <cellStyle name="Normal 4 4 2 3 2 2 10" xfId="5313" xr:uid="{00000000-0005-0000-0000-00005C050000}"/>
    <cellStyle name="Normal 4 4 2 3 2 2 11" xfId="31681" xr:uid="{250DF66A-8DC5-4E31-B706-413E3C1988C9}"/>
    <cellStyle name="Normal 4 4 2 3 2 2 2" xfId="2091" xr:uid="{00000000-0005-0000-0000-0000B3040000}"/>
    <cellStyle name="Normal 4 4 2 3 2 2 2 2" xfId="3912" xr:uid="{00000000-0005-0000-0000-0000B3040000}"/>
    <cellStyle name="Normal 4 4 2 3 2 2 2 2 2" xfId="12289" xr:uid="{00000000-0005-0000-0000-0000B3040000}"/>
    <cellStyle name="Normal 4 4 2 3 2 2 2 2 2 2" xfId="20587" xr:uid="{00000000-0005-0000-0000-0000B3040000}"/>
    <cellStyle name="Normal 4 4 2 3 2 2 2 2 2 3" xfId="29519" xr:uid="{00000000-0005-0000-0000-0000F5020000}"/>
    <cellStyle name="Normal 4 4 2 3 2 2 2 2 3" xfId="16360" xr:uid="{00000000-0005-0000-0000-0000B3040000}"/>
    <cellStyle name="Normal 4 4 2 3 2 2 2 2 4" xfId="24518" xr:uid="{00000000-0005-0000-0000-0000F5020000}"/>
    <cellStyle name="Normal 4 4 2 3 2 2 2 2 5" xfId="8063" xr:uid="{00000000-0005-0000-0000-0000B3040000}"/>
    <cellStyle name="Normal 4 4 2 3 2 2 2 2 6" xfId="34438" xr:uid="{B43A7E02-18E2-473D-B08D-DB3D23ADAFC1}"/>
    <cellStyle name="Normal 4 4 2 3 2 2 2 3" xfId="10471" xr:uid="{00000000-0005-0000-0000-0000B3040000}"/>
    <cellStyle name="Normal 4 4 2 3 2 2 2 3 2" xfId="18769" xr:uid="{00000000-0005-0000-0000-0000B3040000}"/>
    <cellStyle name="Normal 4 4 2 3 2 2 2 3 2 2" xfId="28274" xr:uid="{00000000-0005-0000-0000-0000F5020000}"/>
    <cellStyle name="Normal 4 4 2 3 2 2 2 3 3" xfId="23325" xr:uid="{00000000-0005-0000-0000-0000F5020000}"/>
    <cellStyle name="Normal 4 4 2 3 2 2 2 4" xfId="14570" xr:uid="{00000000-0005-0000-0000-000026010000}"/>
    <cellStyle name="Normal 4 4 2 3 2 2 2 4 2" xfId="30704" xr:uid="{00000000-0005-0000-0000-0000F5020000}"/>
    <cellStyle name="Normal 4 4 2 3 2 2 2 4 3" xfId="25703" xr:uid="{00000000-0005-0000-0000-0000F5020000}"/>
    <cellStyle name="Normal 4 4 2 3 2 2 2 5" xfId="26989" xr:uid="{00000000-0005-0000-0000-0000F5020000}"/>
    <cellStyle name="Normal 4 4 2 3 2 2 2 6" xfId="22081" xr:uid="{00000000-0005-0000-0000-0000F5020000}"/>
    <cellStyle name="Normal 4 4 2 3 2 2 2 7" xfId="6272" xr:uid="{00000000-0005-0000-0000-000026010000}"/>
    <cellStyle name="Normal 4 4 2 3 2 2 2 8" xfId="32620" xr:uid="{C302564F-FC5D-4529-B759-B88B1B99ACB8}"/>
    <cellStyle name="Normal 4 4 2 3 2 2 3" xfId="3017" xr:uid="{00000000-0005-0000-0000-0000B2040000}"/>
    <cellStyle name="Normal 4 4 2 3 2 2 3 2" xfId="11394" xr:uid="{00000000-0005-0000-0000-0000B2040000}"/>
    <cellStyle name="Normal 4 4 2 3 2 2 3 2 2" xfId="19692" xr:uid="{00000000-0005-0000-0000-0000B2040000}"/>
    <cellStyle name="Normal 4 4 2 3 2 2 3 2 3" xfId="28583" xr:uid="{00000000-0005-0000-0000-000026010000}"/>
    <cellStyle name="Normal 4 4 2 3 2 2 3 3" xfId="14871" xr:uid="{00000000-0005-0000-0000-000026010000}"/>
    <cellStyle name="Normal 4 4 2 3 2 2 3 4" xfId="23619" xr:uid="{00000000-0005-0000-0000-000026010000}"/>
    <cellStyle name="Normal 4 4 2 3 2 2 3 5" xfId="6573" xr:uid="{00000000-0005-0000-0000-000026010000}"/>
    <cellStyle name="Normal 4 4 2 3 2 2 3 6" xfId="33543" xr:uid="{C7E41F2C-98AE-4006-85D1-40FE96142544}"/>
    <cellStyle name="Normal 4 4 2 3 2 2 4" xfId="8353" xr:uid="{00000000-0005-0000-0000-000026010000}"/>
    <cellStyle name="Normal 4 4 2 3 2 2 4 2" xfId="16650" xr:uid="{00000000-0005-0000-0000-000026010000}"/>
    <cellStyle name="Normal 4 4 2 3 2 2 4 2 2" xfId="27314" xr:uid="{00000000-0005-0000-0000-000026010000}"/>
    <cellStyle name="Normal 4 4 2 3 2 2 4 3" xfId="22389" xr:uid="{00000000-0005-0000-0000-000026010000}"/>
    <cellStyle name="Normal 4 4 2 3 2 2 5" xfId="8654" xr:uid="{00000000-0005-0000-0000-000026010000}"/>
    <cellStyle name="Normal 4 4 2 3 2 2 5 2" xfId="16951" xr:uid="{00000000-0005-0000-0000-000026010000}"/>
    <cellStyle name="Normal 4 4 2 3 2 2 5 2 2" xfId="29808" xr:uid="{00000000-0005-0000-0000-000026010000}"/>
    <cellStyle name="Normal 4 4 2 3 2 2 5 3" xfId="24807" xr:uid="{00000000-0005-0000-0000-000026010000}"/>
    <cellStyle name="Normal 4 4 2 3 2 2 6" xfId="9577" xr:uid="{00000000-0005-0000-0000-0000B2040000}"/>
    <cellStyle name="Normal 4 4 2 3 2 2 6 2" xfId="17875" xr:uid="{00000000-0005-0000-0000-0000B2040000}"/>
    <cellStyle name="Normal 4 4 2 3 2 2 6 3" xfId="26028" xr:uid="{00000000-0005-0000-0000-000026010000}"/>
    <cellStyle name="Normal 4 4 2 3 2 2 7" xfId="12584" xr:uid="{00000000-0005-0000-0000-000026010000}"/>
    <cellStyle name="Normal 4 4 2 3 2 2 7 2" xfId="20882" xr:uid="{00000000-0005-0000-0000-000026010000}"/>
    <cellStyle name="Normal 4 4 2 3 2 2 8" xfId="13612" xr:uid="{00000000-0005-0000-0000-00005C050000}"/>
    <cellStyle name="Normal 4 4 2 3 2 2 9" xfId="21179" xr:uid="{00000000-0005-0000-0000-000026010000}"/>
    <cellStyle name="Normal 4 4 2 3 2 3" xfId="1351" xr:uid="{00000000-0005-0000-0000-0000B4040000}"/>
    <cellStyle name="Normal 4 4 2 3 2 3 2" xfId="3177" xr:uid="{00000000-0005-0000-0000-0000B4040000}"/>
    <cellStyle name="Normal 4 4 2 3 2 3 2 2" xfId="11554" xr:uid="{00000000-0005-0000-0000-0000B4040000}"/>
    <cellStyle name="Normal 4 4 2 3 2 3 2 2 2" xfId="19852" xr:uid="{00000000-0005-0000-0000-0000B4040000}"/>
    <cellStyle name="Normal 4 4 2 3 2 3 2 2 3" xfId="28788" xr:uid="{00000000-0005-0000-0000-0000F4020000}"/>
    <cellStyle name="Normal 4 4 2 3 2 3 2 3" xfId="15626" xr:uid="{00000000-0005-0000-0000-0000B4040000}"/>
    <cellStyle name="Normal 4 4 2 3 2 3 2 4" xfId="23787" xr:uid="{00000000-0005-0000-0000-0000F4020000}"/>
    <cellStyle name="Normal 4 4 2 3 2 3 2 5" xfId="7329" xr:uid="{00000000-0005-0000-0000-0000B4040000}"/>
    <cellStyle name="Normal 4 4 2 3 2 3 2 6" xfId="33703" xr:uid="{8D8369A6-E97A-4247-A4A7-2B6D09C6EC25}"/>
    <cellStyle name="Normal 4 4 2 3 2 3 3" xfId="9737" xr:uid="{00000000-0005-0000-0000-0000B4040000}"/>
    <cellStyle name="Normal 4 4 2 3 2 3 3 2" xfId="18035" xr:uid="{00000000-0005-0000-0000-0000B4040000}"/>
    <cellStyle name="Normal 4 4 2 3 2 3 3 2 2" xfId="27543" xr:uid="{00000000-0005-0000-0000-0000F4020000}"/>
    <cellStyle name="Normal 4 4 2 3 2 3 3 3" xfId="22594" xr:uid="{00000000-0005-0000-0000-0000F4020000}"/>
    <cellStyle name="Normal 4 4 2 3 2 3 4" xfId="14426" xr:uid="{00000000-0005-0000-0000-000025010000}"/>
    <cellStyle name="Normal 4 4 2 3 2 3 4 2" xfId="29973" xr:uid="{00000000-0005-0000-0000-0000F4020000}"/>
    <cellStyle name="Normal 4 4 2 3 2 3 4 3" xfId="24972" xr:uid="{00000000-0005-0000-0000-0000F4020000}"/>
    <cellStyle name="Normal 4 4 2 3 2 3 5" xfId="26257" xr:uid="{00000000-0005-0000-0000-0000F4020000}"/>
    <cellStyle name="Normal 4 4 2 3 2 3 6" xfId="21349" xr:uid="{00000000-0005-0000-0000-0000F4020000}"/>
    <cellStyle name="Normal 4 4 2 3 2 3 7" xfId="6128" xr:uid="{00000000-0005-0000-0000-000025010000}"/>
    <cellStyle name="Normal 4 4 2 3 2 3 8" xfId="31887" xr:uid="{2966041C-0224-4772-9E38-96A896062380}"/>
    <cellStyle name="Normal 4 4 2 3 2 4" xfId="2281" xr:uid="{00000000-0005-0000-0000-0000B1040000}"/>
    <cellStyle name="Normal 4 4 2 3 2 4 2" xfId="10658" xr:uid="{00000000-0005-0000-0000-0000B1040000}"/>
    <cellStyle name="Normal 4 4 2 3 2 4 2 2" xfId="18956" xr:uid="{00000000-0005-0000-0000-0000B1040000}"/>
    <cellStyle name="Normal 4 4 2 3 2 4 2 3" xfId="28439" xr:uid="{00000000-0005-0000-0000-000025010000}"/>
    <cellStyle name="Normal 4 4 2 3 2 4 3" xfId="14727" xr:uid="{00000000-0005-0000-0000-000025010000}"/>
    <cellStyle name="Normal 4 4 2 3 2 4 4" xfId="23475" xr:uid="{00000000-0005-0000-0000-000025010000}"/>
    <cellStyle name="Normal 4 4 2 3 2 4 5" xfId="6429" xr:uid="{00000000-0005-0000-0000-000025010000}"/>
    <cellStyle name="Normal 4 4 2 3 2 4 6" xfId="32807" xr:uid="{6A5558DF-1B1F-424B-A8AE-789AE6A18982}"/>
    <cellStyle name="Normal 4 4 2 3 2 5" xfId="8209" xr:uid="{00000000-0005-0000-0000-000025010000}"/>
    <cellStyle name="Normal 4 4 2 3 2 5 2" xfId="16506" xr:uid="{00000000-0005-0000-0000-000025010000}"/>
    <cellStyle name="Normal 4 4 2 3 2 5 2 2" xfId="27170" xr:uid="{00000000-0005-0000-0000-000025010000}"/>
    <cellStyle name="Normal 4 4 2 3 2 5 3" xfId="22245" xr:uid="{00000000-0005-0000-0000-000025010000}"/>
    <cellStyle name="Normal 4 4 2 3 2 6" xfId="8510" xr:uid="{00000000-0005-0000-0000-000025010000}"/>
    <cellStyle name="Normal 4 4 2 3 2 6 2" xfId="16807" xr:uid="{00000000-0005-0000-0000-000025010000}"/>
    <cellStyle name="Normal 4 4 2 3 2 6 2 2" xfId="29664" xr:uid="{00000000-0005-0000-0000-000025010000}"/>
    <cellStyle name="Normal 4 4 2 3 2 6 3" xfId="24663" xr:uid="{00000000-0005-0000-0000-000025010000}"/>
    <cellStyle name="Normal 4 4 2 3 2 7" xfId="8843" xr:uid="{00000000-0005-0000-0000-0000B1040000}"/>
    <cellStyle name="Normal 4 4 2 3 2 7 2" xfId="17141" xr:uid="{00000000-0005-0000-0000-0000B1040000}"/>
    <cellStyle name="Normal 4 4 2 3 2 7 3" xfId="25884" xr:uid="{00000000-0005-0000-0000-000025010000}"/>
    <cellStyle name="Normal 4 4 2 3 2 8" xfId="12440" xr:uid="{00000000-0005-0000-0000-000025010000}"/>
    <cellStyle name="Normal 4 4 2 3 2 8 2" xfId="20738" xr:uid="{00000000-0005-0000-0000-000025010000}"/>
    <cellStyle name="Normal 4 4 2 3 2 9" xfId="13216" xr:uid="{00000000-0005-0000-0000-00005B050000}"/>
    <cellStyle name="Normal 4 4 2 3 20" xfId="20963" xr:uid="{00000000-0005-0000-0000-000024010000}"/>
    <cellStyle name="Normal 4 4 2 3 21" xfId="4316" xr:uid="{00000000-0005-0000-0000-000057050000}"/>
    <cellStyle name="Normal 4 4 2 3 22" xfId="30861" xr:uid="{7798A0F5-1A5B-4432-8C3C-7C04C7286D34}"/>
    <cellStyle name="Normal 4 4 2 3 3" xfId="514" xr:uid="{00000000-0005-0000-0000-0000B5040000}"/>
    <cellStyle name="Normal 4 4 2 3 3 10" xfId="21107" xr:uid="{00000000-0005-0000-0000-000027010000}"/>
    <cellStyle name="Normal 4 4 2 3 3 11" xfId="4920" xr:uid="{00000000-0005-0000-0000-00005D050000}"/>
    <cellStyle name="Normal 4 4 2 3 3 12" xfId="31024" xr:uid="{F88095FC-1CA6-411D-8FF7-E9B958DBAA42}"/>
    <cellStyle name="Normal 4 4 2 3 3 2" xfId="1425" xr:uid="{00000000-0005-0000-0000-0000B6040000}"/>
    <cellStyle name="Normal 4 4 2 3 3 2 2" xfId="3250" xr:uid="{00000000-0005-0000-0000-0000B6040000}"/>
    <cellStyle name="Normal 4 4 2 3 3 2 2 2" xfId="11627" xr:uid="{00000000-0005-0000-0000-0000B6040000}"/>
    <cellStyle name="Normal 4 4 2 3 3 2 2 2 2" xfId="19925" xr:uid="{00000000-0005-0000-0000-0000B6040000}"/>
    <cellStyle name="Normal 4 4 2 3 3 2 2 2 3" xfId="28861" xr:uid="{00000000-0005-0000-0000-0000F6020000}"/>
    <cellStyle name="Normal 4 4 2 3 3 2 2 3" xfId="15699" xr:uid="{00000000-0005-0000-0000-0000B6040000}"/>
    <cellStyle name="Normal 4 4 2 3 3 2 2 4" xfId="23860" xr:uid="{00000000-0005-0000-0000-0000F6020000}"/>
    <cellStyle name="Normal 4 4 2 3 3 2 2 5" xfId="7402" xr:uid="{00000000-0005-0000-0000-0000B6040000}"/>
    <cellStyle name="Normal 4 4 2 3 3 2 2 6" xfId="33776" xr:uid="{3CE687A6-71EE-4188-8C4D-E5BE6963D742}"/>
    <cellStyle name="Normal 4 4 2 3 3 2 3" xfId="9810" xr:uid="{00000000-0005-0000-0000-0000B6040000}"/>
    <cellStyle name="Normal 4 4 2 3 3 2 3 2" xfId="18108" xr:uid="{00000000-0005-0000-0000-0000B6040000}"/>
    <cellStyle name="Normal 4 4 2 3 3 2 3 2 2" xfId="27616" xr:uid="{00000000-0005-0000-0000-0000F6020000}"/>
    <cellStyle name="Normal 4 4 2 3 3 2 3 3" xfId="22667" xr:uid="{00000000-0005-0000-0000-0000F6020000}"/>
    <cellStyle name="Normal 4 4 2 3 3 2 4" xfId="13685" xr:uid="{00000000-0005-0000-0000-00005E050000}"/>
    <cellStyle name="Normal 4 4 2 3 3 2 4 2" xfId="30046" xr:uid="{00000000-0005-0000-0000-0000F6020000}"/>
    <cellStyle name="Normal 4 4 2 3 3 2 4 3" xfId="25045" xr:uid="{00000000-0005-0000-0000-0000F6020000}"/>
    <cellStyle name="Normal 4 4 2 3 3 2 5" xfId="26330" xr:uid="{00000000-0005-0000-0000-0000F6020000}"/>
    <cellStyle name="Normal 4 4 2 3 3 2 6" xfId="21422" xr:uid="{00000000-0005-0000-0000-0000F6020000}"/>
    <cellStyle name="Normal 4 4 2 3 3 2 7" xfId="5386" xr:uid="{00000000-0005-0000-0000-00005E050000}"/>
    <cellStyle name="Normal 4 4 2 3 3 2 8" xfId="31960" xr:uid="{6BD3BB75-CE21-49D6-B98B-7C39818A0668}"/>
    <cellStyle name="Normal 4 4 2 3 3 3" xfId="2354" xr:uid="{00000000-0005-0000-0000-0000B5040000}"/>
    <cellStyle name="Normal 4 4 2 3 3 3 2" xfId="10731" xr:uid="{00000000-0005-0000-0000-0000B5040000}"/>
    <cellStyle name="Normal 4 4 2 3 3 3 2 2" xfId="19029" xr:uid="{00000000-0005-0000-0000-0000B5040000}"/>
    <cellStyle name="Normal 4 4 2 3 3 3 2 3" xfId="28511" xr:uid="{00000000-0005-0000-0000-000027010000}"/>
    <cellStyle name="Normal 4 4 2 3 3 3 3" xfId="14498" xr:uid="{00000000-0005-0000-0000-000027010000}"/>
    <cellStyle name="Normal 4 4 2 3 3 3 4" xfId="23547" xr:uid="{00000000-0005-0000-0000-000027010000}"/>
    <cellStyle name="Normal 4 4 2 3 3 3 5" xfId="6200" xr:uid="{00000000-0005-0000-0000-000027010000}"/>
    <cellStyle name="Normal 4 4 2 3 3 3 6" xfId="32880" xr:uid="{2B6370A1-1D83-466B-ADC8-A96AA6C309C0}"/>
    <cellStyle name="Normal 4 4 2 3 3 4" xfId="6501" xr:uid="{00000000-0005-0000-0000-000027010000}"/>
    <cellStyle name="Normal 4 4 2 3 3 4 2" xfId="14799" xr:uid="{00000000-0005-0000-0000-000027010000}"/>
    <cellStyle name="Normal 4 4 2 3 3 4 2 2" xfId="27242" xr:uid="{00000000-0005-0000-0000-000027010000}"/>
    <cellStyle name="Normal 4 4 2 3 3 4 3" xfId="22317" xr:uid="{00000000-0005-0000-0000-000027010000}"/>
    <cellStyle name="Normal 4 4 2 3 3 5" xfId="8281" xr:uid="{00000000-0005-0000-0000-000027010000}"/>
    <cellStyle name="Normal 4 4 2 3 3 5 2" xfId="16578" xr:uid="{00000000-0005-0000-0000-000027010000}"/>
    <cellStyle name="Normal 4 4 2 3 3 5 2 2" xfId="29736" xr:uid="{00000000-0005-0000-0000-000027010000}"/>
    <cellStyle name="Normal 4 4 2 3 3 5 3" xfId="24735" xr:uid="{00000000-0005-0000-0000-000027010000}"/>
    <cellStyle name="Normal 4 4 2 3 3 6" xfId="8582" xr:uid="{00000000-0005-0000-0000-000027010000}"/>
    <cellStyle name="Normal 4 4 2 3 3 6 2" xfId="16879" xr:uid="{00000000-0005-0000-0000-000027010000}"/>
    <cellStyle name="Normal 4 4 2 3 3 6 3" xfId="25956" xr:uid="{00000000-0005-0000-0000-000027010000}"/>
    <cellStyle name="Normal 4 4 2 3 3 7" xfId="8916" xr:uid="{00000000-0005-0000-0000-0000B5040000}"/>
    <cellStyle name="Normal 4 4 2 3 3 7 2" xfId="17214" xr:uid="{00000000-0005-0000-0000-0000B5040000}"/>
    <cellStyle name="Normal 4 4 2 3 3 8" xfId="12512" xr:uid="{00000000-0005-0000-0000-000027010000}"/>
    <cellStyle name="Normal 4 4 2 3 3 8 2" xfId="20810" xr:uid="{00000000-0005-0000-0000-000027010000}"/>
    <cellStyle name="Normal 4 4 2 3 3 9" xfId="13290" xr:uid="{00000000-0005-0000-0000-00005D050000}"/>
    <cellStyle name="Normal 4 4 2 3 4" xfId="593" xr:uid="{00000000-0005-0000-0000-0000B7040000}"/>
    <cellStyle name="Normal 4 4 2 3 4 2" xfId="1499" xr:uid="{00000000-0005-0000-0000-0000B8040000}"/>
    <cellStyle name="Normal 4 4 2 3 4 2 2" xfId="3324" xr:uid="{00000000-0005-0000-0000-0000B8040000}"/>
    <cellStyle name="Normal 4 4 2 3 4 2 2 2" xfId="11701" xr:uid="{00000000-0005-0000-0000-0000B8040000}"/>
    <cellStyle name="Normal 4 4 2 3 4 2 2 2 2" xfId="19999" xr:uid="{00000000-0005-0000-0000-0000B8040000}"/>
    <cellStyle name="Normal 4 4 2 3 4 2 2 3" xfId="15773" xr:uid="{00000000-0005-0000-0000-0000B8040000}"/>
    <cellStyle name="Normal 4 4 2 3 4 2 2 4" xfId="28934" xr:uid="{00000000-0005-0000-0000-0000F7020000}"/>
    <cellStyle name="Normal 4 4 2 3 4 2 2 5" xfId="7476" xr:uid="{00000000-0005-0000-0000-0000B8040000}"/>
    <cellStyle name="Normal 4 4 2 3 4 2 2 6" xfId="33850" xr:uid="{922F54F8-C381-44E5-B080-4D6FA6BD4FE2}"/>
    <cellStyle name="Normal 4 4 2 3 4 2 3" xfId="9884" xr:uid="{00000000-0005-0000-0000-0000B8040000}"/>
    <cellStyle name="Normal 4 4 2 3 4 2 3 2" xfId="18182" xr:uid="{00000000-0005-0000-0000-0000B8040000}"/>
    <cellStyle name="Normal 4 4 2 3 4 2 4" xfId="13759" xr:uid="{00000000-0005-0000-0000-000060050000}"/>
    <cellStyle name="Normal 4 4 2 3 4 2 5" xfId="23933" xr:uid="{00000000-0005-0000-0000-0000F7020000}"/>
    <cellStyle name="Normal 4 4 2 3 4 2 6" xfId="5460" xr:uid="{00000000-0005-0000-0000-000060050000}"/>
    <cellStyle name="Normal 4 4 2 3 4 2 7" xfId="32034" xr:uid="{DB9A05A4-C4C8-4FBB-B6F9-A4FCF66A846A}"/>
    <cellStyle name="Normal 4 4 2 3 4 3" xfId="2429" xr:uid="{00000000-0005-0000-0000-0000B7040000}"/>
    <cellStyle name="Normal 4 4 2 3 4 3 2" xfId="10806" xr:uid="{00000000-0005-0000-0000-0000B7040000}"/>
    <cellStyle name="Normal 4 4 2 3 4 3 2 2" xfId="19104" xr:uid="{00000000-0005-0000-0000-0000B7040000}"/>
    <cellStyle name="Normal 4 4 2 3 4 3 2 3" xfId="27689" xr:uid="{00000000-0005-0000-0000-0000F7020000}"/>
    <cellStyle name="Normal 4 4 2 3 4 3 3" xfId="14951" xr:uid="{00000000-0005-0000-0000-0000B7040000}"/>
    <cellStyle name="Normal 4 4 2 3 4 3 4" xfId="22740" xr:uid="{00000000-0005-0000-0000-0000F7020000}"/>
    <cellStyle name="Normal 4 4 2 3 4 3 5" xfId="6653" xr:uid="{00000000-0005-0000-0000-0000B7040000}"/>
    <cellStyle name="Normal 4 4 2 3 4 3 6" xfId="32955" xr:uid="{421085FA-FE08-411C-8B64-E4855F0350F0}"/>
    <cellStyle name="Normal 4 4 2 3 4 4" xfId="8990" xr:uid="{00000000-0005-0000-0000-0000B7040000}"/>
    <cellStyle name="Normal 4 4 2 3 4 4 2" xfId="17288" xr:uid="{00000000-0005-0000-0000-0000B7040000}"/>
    <cellStyle name="Normal 4 4 2 3 4 4 2 2" xfId="30119" xr:uid="{00000000-0005-0000-0000-0000F7020000}"/>
    <cellStyle name="Normal 4 4 2 3 4 4 3" xfId="25118" xr:uid="{00000000-0005-0000-0000-0000F7020000}"/>
    <cellStyle name="Normal 4 4 2 3 4 5" xfId="13363" xr:uid="{00000000-0005-0000-0000-00005F050000}"/>
    <cellStyle name="Normal 4 4 2 3 4 5 2" xfId="26403" xr:uid="{00000000-0005-0000-0000-0000F7020000}"/>
    <cellStyle name="Normal 4 4 2 3 4 6" xfId="21496" xr:uid="{00000000-0005-0000-0000-0000F7020000}"/>
    <cellStyle name="Normal 4 4 2 3 4 7" xfId="4993" xr:uid="{00000000-0005-0000-0000-00005F050000}"/>
    <cellStyle name="Normal 4 4 2 3 4 8" xfId="31097" xr:uid="{4898C6F4-83CF-41F1-A0C9-D80AC77F87E7}"/>
    <cellStyle name="Normal 4 4 2 3 5" xfId="665" xr:uid="{00000000-0005-0000-0000-0000B9040000}"/>
    <cellStyle name="Normal 4 4 2 3 5 2" xfId="1571" xr:uid="{00000000-0005-0000-0000-0000BA040000}"/>
    <cellStyle name="Normal 4 4 2 3 5 2 2" xfId="3396" xr:uid="{00000000-0005-0000-0000-0000BA040000}"/>
    <cellStyle name="Normal 4 4 2 3 5 2 2 2" xfId="11773" xr:uid="{00000000-0005-0000-0000-0000BA040000}"/>
    <cellStyle name="Normal 4 4 2 3 5 2 2 2 2" xfId="20071" xr:uid="{00000000-0005-0000-0000-0000BA040000}"/>
    <cellStyle name="Normal 4 4 2 3 5 2 2 3" xfId="15845" xr:uid="{00000000-0005-0000-0000-0000BA040000}"/>
    <cellStyle name="Normal 4 4 2 3 5 2 2 4" xfId="29005" xr:uid="{00000000-0005-0000-0000-0000F8020000}"/>
    <cellStyle name="Normal 4 4 2 3 5 2 2 5" xfId="7548" xr:uid="{00000000-0005-0000-0000-0000BA040000}"/>
    <cellStyle name="Normal 4 4 2 3 5 2 2 6" xfId="33922" xr:uid="{AEF45858-1EA5-41FA-A936-F40D64AA349E}"/>
    <cellStyle name="Normal 4 4 2 3 5 2 3" xfId="9956" xr:uid="{00000000-0005-0000-0000-0000BA040000}"/>
    <cellStyle name="Normal 4 4 2 3 5 2 3 2" xfId="18254" xr:uid="{00000000-0005-0000-0000-0000BA040000}"/>
    <cellStyle name="Normal 4 4 2 3 5 2 4" xfId="13831" xr:uid="{00000000-0005-0000-0000-000062050000}"/>
    <cellStyle name="Normal 4 4 2 3 5 2 5" xfId="24004" xr:uid="{00000000-0005-0000-0000-0000F8020000}"/>
    <cellStyle name="Normal 4 4 2 3 5 2 6" xfId="5532" xr:uid="{00000000-0005-0000-0000-000062050000}"/>
    <cellStyle name="Normal 4 4 2 3 5 2 7" xfId="32106" xr:uid="{CF428ED8-40C9-434D-9055-435D2C4343B0}"/>
    <cellStyle name="Normal 4 4 2 3 5 3" xfId="2501" xr:uid="{00000000-0005-0000-0000-0000B9040000}"/>
    <cellStyle name="Normal 4 4 2 3 5 3 2" xfId="10878" xr:uid="{00000000-0005-0000-0000-0000B9040000}"/>
    <cellStyle name="Normal 4 4 2 3 5 3 2 2" xfId="19176" xr:uid="{00000000-0005-0000-0000-0000B9040000}"/>
    <cellStyle name="Normal 4 4 2 3 5 3 2 3" xfId="27760" xr:uid="{00000000-0005-0000-0000-0000F8020000}"/>
    <cellStyle name="Normal 4 4 2 3 5 3 3" xfId="15023" xr:uid="{00000000-0005-0000-0000-0000B9040000}"/>
    <cellStyle name="Normal 4 4 2 3 5 3 4" xfId="22811" xr:uid="{00000000-0005-0000-0000-0000F8020000}"/>
    <cellStyle name="Normal 4 4 2 3 5 3 5" xfId="6725" xr:uid="{00000000-0005-0000-0000-0000B9040000}"/>
    <cellStyle name="Normal 4 4 2 3 5 3 6" xfId="33027" xr:uid="{CAE14D67-E226-49E6-A0EE-DC3E9F301976}"/>
    <cellStyle name="Normal 4 4 2 3 5 4" xfId="9062" xr:uid="{00000000-0005-0000-0000-0000B9040000}"/>
    <cellStyle name="Normal 4 4 2 3 5 4 2" xfId="17360" xr:uid="{00000000-0005-0000-0000-0000B9040000}"/>
    <cellStyle name="Normal 4 4 2 3 5 4 2 2" xfId="30190" xr:uid="{00000000-0005-0000-0000-0000F8020000}"/>
    <cellStyle name="Normal 4 4 2 3 5 4 3" xfId="25189" xr:uid="{00000000-0005-0000-0000-0000F8020000}"/>
    <cellStyle name="Normal 4 4 2 3 5 5" xfId="13436" xr:uid="{00000000-0005-0000-0000-000061050000}"/>
    <cellStyle name="Normal 4 4 2 3 5 5 2" xfId="26474" xr:uid="{00000000-0005-0000-0000-0000F8020000}"/>
    <cellStyle name="Normal 4 4 2 3 5 6" xfId="21567" xr:uid="{00000000-0005-0000-0000-0000F8020000}"/>
    <cellStyle name="Normal 4 4 2 3 5 7" xfId="5066" xr:uid="{00000000-0005-0000-0000-000061050000}"/>
    <cellStyle name="Normal 4 4 2 3 5 8" xfId="31168" xr:uid="{ECEBF28B-9E31-417A-81C1-662A1E15648A}"/>
    <cellStyle name="Normal 4 4 2 3 6" xfId="738" xr:uid="{00000000-0005-0000-0000-0000BB040000}"/>
    <cellStyle name="Normal 4 4 2 3 6 2" xfId="1643" xr:uid="{00000000-0005-0000-0000-0000BC040000}"/>
    <cellStyle name="Normal 4 4 2 3 6 2 2" xfId="3468" xr:uid="{00000000-0005-0000-0000-0000BC040000}"/>
    <cellStyle name="Normal 4 4 2 3 6 2 2 2" xfId="20143" xr:uid="{00000000-0005-0000-0000-0000BC040000}"/>
    <cellStyle name="Normal 4 4 2 3 6 2 2 3" xfId="29077" xr:uid="{00000000-0005-0000-0000-0000F9020000}"/>
    <cellStyle name="Normal 4 4 2 3 6 2 2 4" xfId="11845" xr:uid="{00000000-0005-0000-0000-0000BC040000}"/>
    <cellStyle name="Normal 4 4 2 3 6 2 2 5" xfId="33994" xr:uid="{7FF1CEB4-79AC-4110-92FC-0845D23D0B41}"/>
    <cellStyle name="Normal 4 4 2 3 6 2 3" xfId="10028" xr:uid="{00000000-0005-0000-0000-0000BC040000}"/>
    <cellStyle name="Normal 4 4 2 3 6 2 3 2" xfId="18326" xr:uid="{00000000-0005-0000-0000-0000BC040000}"/>
    <cellStyle name="Normal 4 4 2 3 6 2 4" xfId="15917" xr:uid="{00000000-0005-0000-0000-0000BC040000}"/>
    <cellStyle name="Normal 4 4 2 3 6 2 5" xfId="24076" xr:uid="{00000000-0005-0000-0000-0000F9020000}"/>
    <cellStyle name="Normal 4 4 2 3 6 2 6" xfId="7620" xr:uid="{00000000-0005-0000-0000-0000BC040000}"/>
    <cellStyle name="Normal 4 4 2 3 6 2 7" xfId="32178" xr:uid="{A2F3D2C4-F1F4-43D9-B737-DF3020AE0233}"/>
    <cellStyle name="Normal 4 4 2 3 6 3" xfId="2573" xr:uid="{00000000-0005-0000-0000-0000BB040000}"/>
    <cellStyle name="Normal 4 4 2 3 6 3 2" xfId="10950" xr:uid="{00000000-0005-0000-0000-0000BB040000}"/>
    <cellStyle name="Normal 4 4 2 3 6 3 2 2" xfId="19248" xr:uid="{00000000-0005-0000-0000-0000BB040000}"/>
    <cellStyle name="Normal 4 4 2 3 6 3 2 3" xfId="27832" xr:uid="{00000000-0005-0000-0000-0000F9020000}"/>
    <cellStyle name="Normal 4 4 2 3 6 3 3" xfId="15095" xr:uid="{00000000-0005-0000-0000-0000BB040000}"/>
    <cellStyle name="Normal 4 4 2 3 6 3 4" xfId="22883" xr:uid="{00000000-0005-0000-0000-0000F9020000}"/>
    <cellStyle name="Normal 4 4 2 3 6 3 5" xfId="6797" xr:uid="{00000000-0005-0000-0000-0000BB040000}"/>
    <cellStyle name="Normal 4 4 2 3 6 3 6" xfId="33099" xr:uid="{3CF95391-DC9F-4943-90C4-1F3EB3B1C770}"/>
    <cellStyle name="Normal 4 4 2 3 6 4" xfId="9134" xr:uid="{00000000-0005-0000-0000-0000BB040000}"/>
    <cellStyle name="Normal 4 4 2 3 6 4 2" xfId="17432" xr:uid="{00000000-0005-0000-0000-0000BB040000}"/>
    <cellStyle name="Normal 4 4 2 3 6 4 2 2" xfId="30262" xr:uid="{00000000-0005-0000-0000-0000F9020000}"/>
    <cellStyle name="Normal 4 4 2 3 6 4 3" xfId="25261" xr:uid="{00000000-0005-0000-0000-0000F9020000}"/>
    <cellStyle name="Normal 4 4 2 3 6 5" xfId="13903" xr:uid="{00000000-0005-0000-0000-000063050000}"/>
    <cellStyle name="Normal 4 4 2 3 6 5 2" xfId="26546" xr:uid="{00000000-0005-0000-0000-0000F9020000}"/>
    <cellStyle name="Normal 4 4 2 3 6 6" xfId="21639" xr:uid="{00000000-0005-0000-0000-0000F9020000}"/>
    <cellStyle name="Normal 4 4 2 3 6 7" xfId="5604" xr:uid="{00000000-0005-0000-0000-000063050000}"/>
    <cellStyle name="Normal 4 4 2 3 6 8" xfId="31240" xr:uid="{3A1C673B-0B70-43C2-817B-3D7BCBD9C9DF}"/>
    <cellStyle name="Normal 4 4 2 3 7" xfId="824" xr:uid="{00000000-0005-0000-0000-0000BD040000}"/>
    <cellStyle name="Normal 4 4 2 3 7 2" xfId="1728" xr:uid="{00000000-0005-0000-0000-0000BE040000}"/>
    <cellStyle name="Normal 4 4 2 3 7 2 2" xfId="3552" xr:uid="{00000000-0005-0000-0000-0000BE040000}"/>
    <cellStyle name="Normal 4 4 2 3 7 2 2 2" xfId="20227" xr:uid="{00000000-0005-0000-0000-0000BE040000}"/>
    <cellStyle name="Normal 4 4 2 3 7 2 2 3" xfId="29159" xr:uid="{00000000-0005-0000-0000-0000FA020000}"/>
    <cellStyle name="Normal 4 4 2 3 7 2 2 4" xfId="11929" xr:uid="{00000000-0005-0000-0000-0000BE040000}"/>
    <cellStyle name="Normal 4 4 2 3 7 2 2 5" xfId="34078" xr:uid="{43CBC65D-4A9C-4643-922E-67ACDBCF48F5}"/>
    <cellStyle name="Normal 4 4 2 3 7 2 3" xfId="10111" xr:uid="{00000000-0005-0000-0000-0000BE040000}"/>
    <cellStyle name="Normal 4 4 2 3 7 2 3 2" xfId="18409" xr:uid="{00000000-0005-0000-0000-0000BE040000}"/>
    <cellStyle name="Normal 4 4 2 3 7 2 4" xfId="16000" xr:uid="{00000000-0005-0000-0000-0000BE040000}"/>
    <cellStyle name="Normal 4 4 2 3 7 2 5" xfId="24158" xr:uid="{00000000-0005-0000-0000-0000FA020000}"/>
    <cellStyle name="Normal 4 4 2 3 7 2 6" xfId="7703" xr:uid="{00000000-0005-0000-0000-0000BE040000}"/>
    <cellStyle name="Normal 4 4 2 3 7 2 7" xfId="32262" xr:uid="{0532E0AA-DAAA-48DE-BFDA-B96F4ACB126B}"/>
    <cellStyle name="Normal 4 4 2 3 7 3" xfId="2657" xr:uid="{00000000-0005-0000-0000-0000BD040000}"/>
    <cellStyle name="Normal 4 4 2 3 7 3 2" xfId="11034" xr:uid="{00000000-0005-0000-0000-0000BD040000}"/>
    <cellStyle name="Normal 4 4 2 3 7 3 2 2" xfId="19332" xr:uid="{00000000-0005-0000-0000-0000BD040000}"/>
    <cellStyle name="Normal 4 4 2 3 7 3 2 3" xfId="27914" xr:uid="{00000000-0005-0000-0000-0000FA020000}"/>
    <cellStyle name="Normal 4 4 2 3 7 3 3" xfId="15178" xr:uid="{00000000-0005-0000-0000-0000BD040000}"/>
    <cellStyle name="Normal 4 4 2 3 7 3 4" xfId="22965" xr:uid="{00000000-0005-0000-0000-0000FA020000}"/>
    <cellStyle name="Normal 4 4 2 3 7 3 5" xfId="6880" xr:uid="{00000000-0005-0000-0000-0000BD040000}"/>
    <cellStyle name="Normal 4 4 2 3 7 3 6" xfId="33183" xr:uid="{F4DA3EE8-DB47-4B37-93C3-5EBBABC01ED4}"/>
    <cellStyle name="Normal 4 4 2 3 7 4" xfId="9217" xr:uid="{00000000-0005-0000-0000-0000BD040000}"/>
    <cellStyle name="Normal 4 4 2 3 7 4 2" xfId="17515" xr:uid="{00000000-0005-0000-0000-0000BD040000}"/>
    <cellStyle name="Normal 4 4 2 3 7 4 2 2" xfId="30344" xr:uid="{00000000-0005-0000-0000-0000FA020000}"/>
    <cellStyle name="Normal 4 4 2 3 7 4 3" xfId="25343" xr:uid="{00000000-0005-0000-0000-0000FA020000}"/>
    <cellStyle name="Normal 4 4 2 3 7 5" xfId="13987" xr:uid="{00000000-0005-0000-0000-000064050000}"/>
    <cellStyle name="Normal 4 4 2 3 7 5 2" xfId="26629" xr:uid="{00000000-0005-0000-0000-0000FA020000}"/>
    <cellStyle name="Normal 4 4 2 3 7 6" xfId="21721" xr:uid="{00000000-0005-0000-0000-0000FA020000}"/>
    <cellStyle name="Normal 4 4 2 3 7 7" xfId="5688" xr:uid="{00000000-0005-0000-0000-000064050000}"/>
    <cellStyle name="Normal 4 4 2 3 7 8" xfId="31323" xr:uid="{CDCA2054-4A53-49FF-B796-0C0C5A0A003C}"/>
    <cellStyle name="Normal 4 4 2 3 8" xfId="896" xr:uid="{00000000-0005-0000-0000-0000BF040000}"/>
    <cellStyle name="Normal 4 4 2 3 8 2" xfId="1800" xr:uid="{00000000-0005-0000-0000-0000C0040000}"/>
    <cellStyle name="Normal 4 4 2 3 8 2 2" xfId="3624" xr:uid="{00000000-0005-0000-0000-0000C0040000}"/>
    <cellStyle name="Normal 4 4 2 3 8 2 2 2" xfId="20299" xr:uid="{00000000-0005-0000-0000-0000C0040000}"/>
    <cellStyle name="Normal 4 4 2 3 8 2 2 3" xfId="29231" xr:uid="{00000000-0005-0000-0000-0000FB020000}"/>
    <cellStyle name="Normal 4 4 2 3 8 2 2 4" xfId="12001" xr:uid="{00000000-0005-0000-0000-0000C0040000}"/>
    <cellStyle name="Normal 4 4 2 3 8 2 2 5" xfId="34150" xr:uid="{297275E1-8419-4FB0-A9CF-D3D66F8E1D68}"/>
    <cellStyle name="Normal 4 4 2 3 8 2 3" xfId="10183" xr:uid="{00000000-0005-0000-0000-0000C0040000}"/>
    <cellStyle name="Normal 4 4 2 3 8 2 3 2" xfId="18481" xr:uid="{00000000-0005-0000-0000-0000C0040000}"/>
    <cellStyle name="Normal 4 4 2 3 8 2 4" xfId="16072" xr:uid="{00000000-0005-0000-0000-0000C0040000}"/>
    <cellStyle name="Normal 4 4 2 3 8 2 5" xfId="24230" xr:uid="{00000000-0005-0000-0000-0000FB020000}"/>
    <cellStyle name="Normal 4 4 2 3 8 2 6" xfId="7775" xr:uid="{00000000-0005-0000-0000-0000C0040000}"/>
    <cellStyle name="Normal 4 4 2 3 8 2 7" xfId="32334" xr:uid="{43CA4FB4-9DCC-4954-9BC4-FE587C7EE663}"/>
    <cellStyle name="Normal 4 4 2 3 8 3" xfId="2729" xr:uid="{00000000-0005-0000-0000-0000BF040000}"/>
    <cellStyle name="Normal 4 4 2 3 8 3 2" xfId="11106" xr:uid="{00000000-0005-0000-0000-0000BF040000}"/>
    <cellStyle name="Normal 4 4 2 3 8 3 2 2" xfId="19404" xr:uid="{00000000-0005-0000-0000-0000BF040000}"/>
    <cellStyle name="Normal 4 4 2 3 8 3 2 3" xfId="27986" xr:uid="{00000000-0005-0000-0000-0000FB020000}"/>
    <cellStyle name="Normal 4 4 2 3 8 3 3" xfId="15250" xr:uid="{00000000-0005-0000-0000-0000BF040000}"/>
    <cellStyle name="Normal 4 4 2 3 8 3 4" xfId="23037" xr:uid="{00000000-0005-0000-0000-0000FB020000}"/>
    <cellStyle name="Normal 4 4 2 3 8 3 5" xfId="6952" xr:uid="{00000000-0005-0000-0000-0000BF040000}"/>
    <cellStyle name="Normal 4 4 2 3 8 3 6" xfId="33255" xr:uid="{DEF41FB6-C025-4BF2-BC4C-0036E8218800}"/>
    <cellStyle name="Normal 4 4 2 3 8 4" xfId="9289" xr:uid="{00000000-0005-0000-0000-0000BF040000}"/>
    <cellStyle name="Normal 4 4 2 3 8 4 2" xfId="17587" xr:uid="{00000000-0005-0000-0000-0000BF040000}"/>
    <cellStyle name="Normal 4 4 2 3 8 4 2 2" xfId="30416" xr:uid="{00000000-0005-0000-0000-0000FB020000}"/>
    <cellStyle name="Normal 4 4 2 3 8 4 3" xfId="25415" xr:uid="{00000000-0005-0000-0000-0000FB020000}"/>
    <cellStyle name="Normal 4 4 2 3 8 5" xfId="14059" xr:uid="{00000000-0005-0000-0000-000065050000}"/>
    <cellStyle name="Normal 4 4 2 3 8 5 2" xfId="26701" xr:uid="{00000000-0005-0000-0000-0000FB020000}"/>
    <cellStyle name="Normal 4 4 2 3 8 6" xfId="21793" xr:uid="{00000000-0005-0000-0000-0000FB020000}"/>
    <cellStyle name="Normal 4 4 2 3 8 7" xfId="5760" xr:uid="{00000000-0005-0000-0000-000065050000}"/>
    <cellStyle name="Normal 4 4 2 3 8 8" xfId="31395" xr:uid="{B4B971B0-A211-4A20-9665-9CAD3C0AA118}"/>
    <cellStyle name="Normal 4 4 2 3 9" xfId="969" xr:uid="{00000000-0005-0000-0000-0000C1040000}"/>
    <cellStyle name="Normal 4 4 2 3 9 2" xfId="1873" xr:uid="{00000000-0005-0000-0000-0000C2040000}"/>
    <cellStyle name="Normal 4 4 2 3 9 2 2" xfId="3696" xr:uid="{00000000-0005-0000-0000-0000C2040000}"/>
    <cellStyle name="Normal 4 4 2 3 9 2 2 2" xfId="20371" xr:uid="{00000000-0005-0000-0000-0000C2040000}"/>
    <cellStyle name="Normal 4 4 2 3 9 2 2 3" xfId="29303" xr:uid="{00000000-0005-0000-0000-0000FC020000}"/>
    <cellStyle name="Normal 4 4 2 3 9 2 2 4" xfId="12073" xr:uid="{00000000-0005-0000-0000-0000C2040000}"/>
    <cellStyle name="Normal 4 4 2 3 9 2 2 5" xfId="34222" xr:uid="{218AE293-0E07-4583-86D8-F048A9D24374}"/>
    <cellStyle name="Normal 4 4 2 3 9 2 3" xfId="10255" xr:uid="{00000000-0005-0000-0000-0000C2040000}"/>
    <cellStyle name="Normal 4 4 2 3 9 2 3 2" xfId="18553" xr:uid="{00000000-0005-0000-0000-0000C2040000}"/>
    <cellStyle name="Normal 4 4 2 3 9 2 4" xfId="16144" xr:uid="{00000000-0005-0000-0000-0000C2040000}"/>
    <cellStyle name="Normal 4 4 2 3 9 2 5" xfId="24302" xr:uid="{00000000-0005-0000-0000-0000FC020000}"/>
    <cellStyle name="Normal 4 4 2 3 9 2 6" xfId="7847" xr:uid="{00000000-0005-0000-0000-0000C2040000}"/>
    <cellStyle name="Normal 4 4 2 3 9 2 7" xfId="32405" xr:uid="{6DD7F86B-2757-4DB6-AEB0-48A9920043AF}"/>
    <cellStyle name="Normal 4 4 2 3 9 3" xfId="2801" xr:uid="{00000000-0005-0000-0000-0000C1040000}"/>
    <cellStyle name="Normal 4 4 2 3 9 3 2" xfId="11178" xr:uid="{00000000-0005-0000-0000-0000C1040000}"/>
    <cellStyle name="Normal 4 4 2 3 9 3 2 2" xfId="19476" xr:uid="{00000000-0005-0000-0000-0000C1040000}"/>
    <cellStyle name="Normal 4 4 2 3 9 3 2 3" xfId="28058" xr:uid="{00000000-0005-0000-0000-0000FC020000}"/>
    <cellStyle name="Normal 4 4 2 3 9 3 3" xfId="15322" xr:uid="{00000000-0005-0000-0000-0000C1040000}"/>
    <cellStyle name="Normal 4 4 2 3 9 3 4" xfId="23109" xr:uid="{00000000-0005-0000-0000-0000FC020000}"/>
    <cellStyle name="Normal 4 4 2 3 9 3 5" xfId="7024" xr:uid="{00000000-0005-0000-0000-0000C1040000}"/>
    <cellStyle name="Normal 4 4 2 3 9 3 6" xfId="33327" xr:uid="{DD3D9414-7B96-4BC0-A338-EE0DA734329D}"/>
    <cellStyle name="Normal 4 4 2 3 9 4" xfId="9361" xr:uid="{00000000-0005-0000-0000-0000C1040000}"/>
    <cellStyle name="Normal 4 4 2 3 9 4 2" xfId="17659" xr:uid="{00000000-0005-0000-0000-0000C1040000}"/>
    <cellStyle name="Normal 4 4 2 3 9 4 2 2" xfId="30488" xr:uid="{00000000-0005-0000-0000-0000FC020000}"/>
    <cellStyle name="Normal 4 4 2 3 9 4 3" xfId="25487" xr:uid="{00000000-0005-0000-0000-0000FC020000}"/>
    <cellStyle name="Normal 4 4 2 3 9 5" xfId="14131" xr:uid="{00000000-0005-0000-0000-000066050000}"/>
    <cellStyle name="Normal 4 4 2 3 9 5 2" xfId="26773" xr:uid="{00000000-0005-0000-0000-0000FC020000}"/>
    <cellStyle name="Normal 4 4 2 3 9 6" xfId="21865" xr:uid="{00000000-0005-0000-0000-0000FC020000}"/>
    <cellStyle name="Normal 4 4 2 3 9 7" xfId="5832" xr:uid="{00000000-0005-0000-0000-000066050000}"/>
    <cellStyle name="Normal 4 4 2 3 9 8" xfId="31466" xr:uid="{6EA95066-FC87-47B5-81B1-F31744FD4823}"/>
    <cellStyle name="Normal 4 4 2 4" xfId="404" xr:uid="{00000000-0005-0000-0000-0000C3040000}"/>
    <cellStyle name="Normal 4 4 2 4 10" xfId="20999" xr:uid="{00000000-0005-0000-0000-000028010000}"/>
    <cellStyle name="Normal 4 4 2 4 11" xfId="4349" xr:uid="{00000000-0005-0000-0000-000067050000}"/>
    <cellStyle name="Normal 4 4 2 4 2" xfId="1152" xr:uid="{00000000-0005-0000-0000-0000C4040000}"/>
    <cellStyle name="Normal 4 4 2 4 2 10" xfId="5277" xr:uid="{00000000-0005-0000-0000-000068050000}"/>
    <cellStyle name="Normal 4 4 2 4 2 2" xfId="2055" xr:uid="{00000000-0005-0000-0000-0000C5040000}"/>
    <cellStyle name="Normal 4 4 2 4 2 2 13" xfId="34700" xr:uid="{4B5DBF65-FCB9-46FA-A3B2-66C2DE236220}"/>
    <cellStyle name="Normal 4 4 2 4 2 2 2" xfId="3876" xr:uid="{00000000-0005-0000-0000-0000C5040000}"/>
    <cellStyle name="Normal 4 4 2 4 2 2 2 2" xfId="12253" xr:uid="{00000000-0005-0000-0000-0000C5040000}"/>
    <cellStyle name="Normal 4 4 2 4 2 2 2 2 2" xfId="20551" xr:uid="{00000000-0005-0000-0000-0000C5040000}"/>
    <cellStyle name="Normal 4 4 2 4 2 2 2 2 2 2" xfId="30736" xr:uid="{500D5205-B4BD-473C-B9D6-4D9E32CD381F}"/>
    <cellStyle name="Normal 4 4 2 4 2 2 2 2 3" xfId="29483" xr:uid="{00000000-0005-0000-0000-0000FE020000}"/>
    <cellStyle name="Normal 4 4 2 4 2 2 2 3" xfId="16324" xr:uid="{00000000-0005-0000-0000-0000C5040000}"/>
    <cellStyle name="Normal 4 4 2 4 2 2 2 4" xfId="24482" xr:uid="{00000000-0005-0000-0000-0000FE020000}"/>
    <cellStyle name="Normal 4 4 2 4 2 2 2 5" xfId="8027" xr:uid="{00000000-0005-0000-0000-0000C5040000}"/>
    <cellStyle name="Normal 4 4 2 4 2 2 2 6" xfId="34402" xr:uid="{5DDCE403-17FA-42D8-8ECC-F0748BD1C603}"/>
    <cellStyle name="Normal 4 4 2 4 2 2 3" xfId="10435" xr:uid="{00000000-0005-0000-0000-0000C5040000}"/>
    <cellStyle name="Normal 4 4 2 4 2 2 3 2" xfId="18733" xr:uid="{00000000-0005-0000-0000-0000C5040000}"/>
    <cellStyle name="Normal 4 4 2 4 2 2 3 2 2" xfId="28238" xr:uid="{00000000-0005-0000-0000-0000FE020000}"/>
    <cellStyle name="Normal 4 4 2 4 2 2 3 3" xfId="23289" xr:uid="{00000000-0005-0000-0000-0000FE020000}"/>
    <cellStyle name="Normal 4 4 2 4 2 2 4" xfId="14534" xr:uid="{00000000-0005-0000-0000-000029010000}"/>
    <cellStyle name="Normal 4 4 2 4 2 2 4 2" xfId="30668" xr:uid="{00000000-0005-0000-0000-0000FE020000}"/>
    <cellStyle name="Normal 4 4 2 4 2 2 4 3" xfId="25667" xr:uid="{00000000-0005-0000-0000-0000FE020000}"/>
    <cellStyle name="Normal 4 4 2 4 2 2 5" xfId="26953" xr:uid="{00000000-0005-0000-0000-0000FE020000}"/>
    <cellStyle name="Normal 4 4 2 4 2 2 6" xfId="22045" xr:uid="{00000000-0005-0000-0000-0000FE020000}"/>
    <cellStyle name="Normal 4 4 2 4 2 2 7" xfId="6236" xr:uid="{00000000-0005-0000-0000-000029010000}"/>
    <cellStyle name="Normal 4 4 2 4 2 2 8" xfId="30745" xr:uid="{D52CCE5F-565C-480C-A4D6-2A0BD33C5248}"/>
    <cellStyle name="Normal 4 4 2 4 2 2 8 2" xfId="34638" xr:uid="{14A13A2E-7B0D-4A7D-AB76-871C96CB358B}"/>
    <cellStyle name="Normal 4 4 2 4 2 2 9" xfId="34647" xr:uid="{98D6B121-F2E1-418A-9316-C8B1EF6A0723}"/>
    <cellStyle name="Normal 4 4 2 4 2 3" xfId="2981" xr:uid="{00000000-0005-0000-0000-0000C4040000}"/>
    <cellStyle name="Normal 4 4 2 4 2 3 2" xfId="11358" xr:uid="{00000000-0005-0000-0000-0000C4040000}"/>
    <cellStyle name="Normal 4 4 2 4 2 3 2 2" xfId="19656" xr:uid="{00000000-0005-0000-0000-0000C4040000}"/>
    <cellStyle name="Normal 4 4 2 4 2 3 2 3" xfId="28547" xr:uid="{00000000-0005-0000-0000-000029010000}"/>
    <cellStyle name="Normal 4 4 2 4 2 3 3" xfId="14835" xr:uid="{00000000-0005-0000-0000-000029010000}"/>
    <cellStyle name="Normal 4 4 2 4 2 3 4" xfId="23583" xr:uid="{00000000-0005-0000-0000-000029010000}"/>
    <cellStyle name="Normal 4 4 2 4 2 3 5" xfId="6537" xr:uid="{00000000-0005-0000-0000-000029010000}"/>
    <cellStyle name="Normal 4 4 2 4 2 3 6" xfId="33507" xr:uid="{88DE4871-5CD0-4379-87C0-353DBE41331F}"/>
    <cellStyle name="Normal 4 4 2 4 2 4" xfId="8317" xr:uid="{00000000-0005-0000-0000-000029010000}"/>
    <cellStyle name="Normal 4 4 2 4 2 4 2" xfId="16614" xr:uid="{00000000-0005-0000-0000-000029010000}"/>
    <cellStyle name="Normal 4 4 2 4 2 4 2 2" xfId="27278" xr:uid="{00000000-0005-0000-0000-000029010000}"/>
    <cellStyle name="Normal 4 4 2 4 2 4 3" xfId="22353" xr:uid="{00000000-0005-0000-0000-000029010000}"/>
    <cellStyle name="Normal 4 4 2 4 2 5" xfId="8618" xr:uid="{00000000-0005-0000-0000-000029010000}"/>
    <cellStyle name="Normal 4 4 2 4 2 5 2" xfId="16915" xr:uid="{00000000-0005-0000-0000-000029010000}"/>
    <cellStyle name="Normal 4 4 2 4 2 5 2 2" xfId="29772" xr:uid="{00000000-0005-0000-0000-000029010000}"/>
    <cellStyle name="Normal 4 4 2 4 2 5 3" xfId="24771" xr:uid="{00000000-0005-0000-0000-000029010000}"/>
    <cellStyle name="Normal 4 4 2 4 2 6" xfId="9541" xr:uid="{00000000-0005-0000-0000-0000C4040000}"/>
    <cellStyle name="Normal 4 4 2 4 2 6 2" xfId="17839" xr:uid="{00000000-0005-0000-0000-0000C4040000}"/>
    <cellStyle name="Normal 4 4 2 4 2 6 3" xfId="25992" xr:uid="{00000000-0005-0000-0000-000029010000}"/>
    <cellStyle name="Normal 4 4 2 4 2 7" xfId="12548" xr:uid="{00000000-0005-0000-0000-000029010000}"/>
    <cellStyle name="Normal 4 4 2 4 2 7 2" xfId="20846" xr:uid="{00000000-0005-0000-0000-000029010000}"/>
    <cellStyle name="Normal 4 4 2 4 2 8" xfId="13576" xr:uid="{00000000-0005-0000-0000-000068050000}"/>
    <cellStyle name="Normal 4 4 2 4 2 9" xfId="21143" xr:uid="{00000000-0005-0000-0000-000029010000}"/>
    <cellStyle name="Normal 4 4 2 4 3" xfId="1315" xr:uid="{00000000-0005-0000-0000-0000C6040000}"/>
    <cellStyle name="Normal 4 4 2 4 3 2" xfId="3141" xr:uid="{00000000-0005-0000-0000-0000C6040000}"/>
    <cellStyle name="Normal 4 4 2 4 3 2 2" xfId="11518" xr:uid="{00000000-0005-0000-0000-0000C6040000}"/>
    <cellStyle name="Normal 4 4 2 4 3 2 2 2" xfId="19816" xr:uid="{00000000-0005-0000-0000-0000C6040000}"/>
    <cellStyle name="Normal 4 4 2 4 3 2 2 3" xfId="28752" xr:uid="{00000000-0005-0000-0000-0000FD020000}"/>
    <cellStyle name="Normal 4 4 2 4 3 2 3" xfId="15590" xr:uid="{00000000-0005-0000-0000-0000C6040000}"/>
    <cellStyle name="Normal 4 4 2 4 3 2 4" xfId="23751" xr:uid="{00000000-0005-0000-0000-0000FD020000}"/>
    <cellStyle name="Normal 4 4 2 4 3 2 5" xfId="7293" xr:uid="{00000000-0005-0000-0000-0000C6040000}"/>
    <cellStyle name="Normal 4 4 2 4 3 2 6" xfId="33667" xr:uid="{3D6961BB-F7BD-47CC-B3DA-624C87054626}"/>
    <cellStyle name="Normal 4 4 2 4 3 3" xfId="9701" xr:uid="{00000000-0005-0000-0000-0000C6040000}"/>
    <cellStyle name="Normal 4 4 2 4 3 3 2" xfId="17999" xr:uid="{00000000-0005-0000-0000-0000C6040000}"/>
    <cellStyle name="Normal 4 4 2 4 3 3 2 2" xfId="27507" xr:uid="{00000000-0005-0000-0000-0000FD020000}"/>
    <cellStyle name="Normal 4 4 2 4 3 3 3" xfId="22558" xr:uid="{00000000-0005-0000-0000-0000FD020000}"/>
    <cellStyle name="Normal 4 4 2 4 3 4" xfId="14390" xr:uid="{00000000-0005-0000-0000-000028010000}"/>
    <cellStyle name="Normal 4 4 2 4 3 4 2" xfId="29937" xr:uid="{00000000-0005-0000-0000-0000FD020000}"/>
    <cellStyle name="Normal 4 4 2 4 3 4 3" xfId="24936" xr:uid="{00000000-0005-0000-0000-0000FD020000}"/>
    <cellStyle name="Normal 4 4 2 4 3 5" xfId="26221" xr:uid="{00000000-0005-0000-0000-0000FD020000}"/>
    <cellStyle name="Normal 4 4 2 4 3 6" xfId="21313" xr:uid="{00000000-0005-0000-0000-0000FD020000}"/>
    <cellStyle name="Normal 4 4 2 4 3 7" xfId="6092" xr:uid="{00000000-0005-0000-0000-000028010000}"/>
    <cellStyle name="Normal 4 4 2 4 3 8" xfId="31851" xr:uid="{0ABE812B-030A-4702-950E-2A1020C972E6}"/>
    <cellStyle name="Normal 4 4 2 4 4" xfId="2245" xr:uid="{00000000-0005-0000-0000-0000C3040000}"/>
    <cellStyle name="Normal 4 4 2 4 4 2" xfId="10622" xr:uid="{00000000-0005-0000-0000-0000C3040000}"/>
    <cellStyle name="Normal 4 4 2 4 4 2 2" xfId="18920" xr:uid="{00000000-0005-0000-0000-0000C3040000}"/>
    <cellStyle name="Normal 4 4 2 4 4 2 3" xfId="28403" xr:uid="{00000000-0005-0000-0000-000028010000}"/>
    <cellStyle name="Normal 4 4 2 4 4 3" xfId="14691" xr:uid="{00000000-0005-0000-0000-000028010000}"/>
    <cellStyle name="Normal 4 4 2 4 4 4" xfId="23439" xr:uid="{00000000-0005-0000-0000-000028010000}"/>
    <cellStyle name="Normal 4 4 2 4 4 5" xfId="6393" xr:uid="{00000000-0005-0000-0000-000028010000}"/>
    <cellStyle name="Normal 4 4 2 4 4 6" xfId="32771" xr:uid="{EB700BF0-2D21-4DA8-975B-A96BE7168AB7}"/>
    <cellStyle name="Normal 4 4 2 4 5" xfId="8173" xr:uid="{00000000-0005-0000-0000-000028010000}"/>
    <cellStyle name="Normal 4 4 2 4 5 2" xfId="16470" xr:uid="{00000000-0005-0000-0000-000028010000}"/>
    <cellStyle name="Normal 4 4 2 4 5 2 2" xfId="27134" xr:uid="{00000000-0005-0000-0000-000028010000}"/>
    <cellStyle name="Normal 4 4 2 4 5 3" xfId="22209" xr:uid="{00000000-0005-0000-0000-000028010000}"/>
    <cellStyle name="Normal 4 4 2 4 6" xfId="8474" xr:uid="{00000000-0005-0000-0000-000028010000}"/>
    <cellStyle name="Normal 4 4 2 4 6 2" xfId="16771" xr:uid="{00000000-0005-0000-0000-000028010000}"/>
    <cellStyle name="Normal 4 4 2 4 6 2 2" xfId="29628" xr:uid="{00000000-0005-0000-0000-000028010000}"/>
    <cellStyle name="Normal 4 4 2 4 6 3" xfId="24627" xr:uid="{00000000-0005-0000-0000-000028010000}"/>
    <cellStyle name="Normal 4 4 2 4 7" xfId="8807" xr:uid="{00000000-0005-0000-0000-0000C3040000}"/>
    <cellStyle name="Normal 4 4 2 4 7 2" xfId="17105" xr:uid="{00000000-0005-0000-0000-0000C3040000}"/>
    <cellStyle name="Normal 4 4 2 4 7 3" xfId="25848" xr:uid="{00000000-0005-0000-0000-000028010000}"/>
    <cellStyle name="Normal 4 4 2 4 8" xfId="12404" xr:uid="{00000000-0005-0000-0000-000028010000}"/>
    <cellStyle name="Normal 4 4 2 4 8 2" xfId="20702" xr:uid="{00000000-0005-0000-0000-000028010000}"/>
    <cellStyle name="Normal 4 4 2 4 9" xfId="12855" xr:uid="{00000000-0005-0000-0000-000067050000}"/>
    <cellStyle name="Normal 4 4 2 5" xfId="478" xr:uid="{00000000-0005-0000-0000-0000C7040000}"/>
    <cellStyle name="Normal 4 4 2 5 10" xfId="21071" xr:uid="{00000000-0005-0000-0000-00002A010000}"/>
    <cellStyle name="Normal 4 4 2 5 11" xfId="4374" xr:uid="{00000000-0005-0000-0000-000069050000}"/>
    <cellStyle name="Normal 4 4 2 5 12" xfId="30988" xr:uid="{B6A7CE99-4B73-4E4F-8902-54148BB67840}"/>
    <cellStyle name="Normal 4 4 2 5 2" xfId="1389" xr:uid="{00000000-0005-0000-0000-0000C8040000}"/>
    <cellStyle name="Normal 4 4 2 5 2 2" xfId="3214" xr:uid="{00000000-0005-0000-0000-0000C8040000}"/>
    <cellStyle name="Normal 4 4 2 5 2 2 2" xfId="11591" xr:uid="{00000000-0005-0000-0000-0000C8040000}"/>
    <cellStyle name="Normal 4 4 2 5 2 2 2 2" xfId="19889" xr:uid="{00000000-0005-0000-0000-0000C8040000}"/>
    <cellStyle name="Normal 4 4 2 5 2 2 2 3" xfId="28825" xr:uid="{00000000-0005-0000-0000-0000FF020000}"/>
    <cellStyle name="Normal 4 4 2 5 2 2 3" xfId="15663" xr:uid="{00000000-0005-0000-0000-0000C8040000}"/>
    <cellStyle name="Normal 4 4 2 5 2 2 4" xfId="23824" xr:uid="{00000000-0005-0000-0000-0000FF020000}"/>
    <cellStyle name="Normal 4 4 2 5 2 2 5" xfId="7366" xr:uid="{00000000-0005-0000-0000-0000C8040000}"/>
    <cellStyle name="Normal 4 4 2 5 2 2 6" xfId="33740" xr:uid="{25F2CEAA-BBF5-4DF5-ADE5-66DB2F240D13}"/>
    <cellStyle name="Normal 4 4 2 5 2 3" xfId="9774" xr:uid="{00000000-0005-0000-0000-0000C8040000}"/>
    <cellStyle name="Normal 4 4 2 5 2 3 2" xfId="18072" xr:uid="{00000000-0005-0000-0000-0000C8040000}"/>
    <cellStyle name="Normal 4 4 2 5 2 3 2 2" xfId="27580" xr:uid="{00000000-0005-0000-0000-0000FF020000}"/>
    <cellStyle name="Normal 4 4 2 5 2 3 3" xfId="22631" xr:uid="{00000000-0005-0000-0000-0000FF020000}"/>
    <cellStyle name="Normal 4 4 2 5 2 4" xfId="13649" xr:uid="{00000000-0005-0000-0000-00006A050000}"/>
    <cellStyle name="Normal 4 4 2 5 2 4 2" xfId="30010" xr:uid="{00000000-0005-0000-0000-0000FF020000}"/>
    <cellStyle name="Normal 4 4 2 5 2 4 3" xfId="25009" xr:uid="{00000000-0005-0000-0000-0000FF020000}"/>
    <cellStyle name="Normal 4 4 2 5 2 5" xfId="26294" xr:uid="{00000000-0005-0000-0000-0000FF020000}"/>
    <cellStyle name="Normal 4 4 2 5 2 6" xfId="21386" xr:uid="{00000000-0005-0000-0000-0000FF020000}"/>
    <cellStyle name="Normal 4 4 2 5 2 7" xfId="5350" xr:uid="{00000000-0005-0000-0000-00006A050000}"/>
    <cellStyle name="Normal 4 4 2 5 2 8" xfId="31924" xr:uid="{36B0476A-9C85-4F24-9C01-CF18A31B16EC}"/>
    <cellStyle name="Normal 4 4 2 5 3" xfId="2318" xr:uid="{00000000-0005-0000-0000-0000C7040000}"/>
    <cellStyle name="Normal 4 4 2 5 3 2" xfId="10695" xr:uid="{00000000-0005-0000-0000-0000C7040000}"/>
    <cellStyle name="Normal 4 4 2 5 3 2 2" xfId="18993" xr:uid="{00000000-0005-0000-0000-0000C7040000}"/>
    <cellStyle name="Normal 4 4 2 5 3 2 3" xfId="28475" xr:uid="{00000000-0005-0000-0000-00002A010000}"/>
    <cellStyle name="Normal 4 4 2 5 3 3" xfId="14462" xr:uid="{00000000-0005-0000-0000-00002A010000}"/>
    <cellStyle name="Normal 4 4 2 5 3 4" xfId="23511" xr:uid="{00000000-0005-0000-0000-00002A010000}"/>
    <cellStyle name="Normal 4 4 2 5 3 5" xfId="6164" xr:uid="{00000000-0005-0000-0000-00002A010000}"/>
    <cellStyle name="Normal 4 4 2 5 3 6" xfId="32844" xr:uid="{4D001B97-BDD4-4154-AAA0-11D1157C2130}"/>
    <cellStyle name="Normal 4 4 2 5 4" xfId="6465" xr:uid="{00000000-0005-0000-0000-00002A010000}"/>
    <cellStyle name="Normal 4 4 2 5 4 2" xfId="14763" xr:uid="{00000000-0005-0000-0000-00002A010000}"/>
    <cellStyle name="Normal 4 4 2 5 4 2 2" xfId="27206" xr:uid="{00000000-0005-0000-0000-00002A010000}"/>
    <cellStyle name="Normal 4 4 2 5 4 3" xfId="22281" xr:uid="{00000000-0005-0000-0000-00002A010000}"/>
    <cellStyle name="Normal 4 4 2 5 5" xfId="8245" xr:uid="{00000000-0005-0000-0000-00002A010000}"/>
    <cellStyle name="Normal 4 4 2 5 5 2" xfId="16542" xr:uid="{00000000-0005-0000-0000-00002A010000}"/>
    <cellStyle name="Normal 4 4 2 5 5 2 2" xfId="29700" xr:uid="{00000000-0005-0000-0000-00002A010000}"/>
    <cellStyle name="Normal 4 4 2 5 5 3" xfId="24699" xr:uid="{00000000-0005-0000-0000-00002A010000}"/>
    <cellStyle name="Normal 4 4 2 5 6" xfId="8546" xr:uid="{00000000-0005-0000-0000-00002A010000}"/>
    <cellStyle name="Normal 4 4 2 5 6 2" xfId="16843" xr:uid="{00000000-0005-0000-0000-00002A010000}"/>
    <cellStyle name="Normal 4 4 2 5 6 3" xfId="25920" xr:uid="{00000000-0005-0000-0000-00002A010000}"/>
    <cellStyle name="Normal 4 4 2 5 7" xfId="8880" xr:uid="{00000000-0005-0000-0000-0000C7040000}"/>
    <cellStyle name="Normal 4 4 2 5 7 2" xfId="17178" xr:uid="{00000000-0005-0000-0000-0000C7040000}"/>
    <cellStyle name="Normal 4 4 2 5 8" xfId="12476" xr:uid="{00000000-0005-0000-0000-00002A010000}"/>
    <cellStyle name="Normal 4 4 2 5 8 2" xfId="20774" xr:uid="{00000000-0005-0000-0000-00002A010000}"/>
    <cellStyle name="Normal 4 4 2 5 9" xfId="12880" xr:uid="{00000000-0005-0000-0000-000069050000}"/>
    <cellStyle name="Normal 4 4 2 6" xfId="557" xr:uid="{00000000-0005-0000-0000-0000C9040000}"/>
    <cellStyle name="Normal 4 4 2 6 2" xfId="1463" xr:uid="{00000000-0005-0000-0000-0000CA040000}"/>
    <cellStyle name="Normal 4 4 2 6 2 2" xfId="3288" xr:uid="{00000000-0005-0000-0000-0000CA040000}"/>
    <cellStyle name="Normal 4 4 2 6 2 2 2" xfId="11665" xr:uid="{00000000-0005-0000-0000-0000CA040000}"/>
    <cellStyle name="Normal 4 4 2 6 2 2 2 2" xfId="19963" xr:uid="{00000000-0005-0000-0000-0000CA040000}"/>
    <cellStyle name="Normal 4 4 2 6 2 2 3" xfId="15737" xr:uid="{00000000-0005-0000-0000-0000CA040000}"/>
    <cellStyle name="Normal 4 4 2 6 2 2 4" xfId="28898" xr:uid="{00000000-0005-0000-0000-000000030000}"/>
    <cellStyle name="Normal 4 4 2 6 2 2 5" xfId="7440" xr:uid="{00000000-0005-0000-0000-0000CA040000}"/>
    <cellStyle name="Normal 4 4 2 6 2 2 6" xfId="33814" xr:uid="{370DABB1-EBA5-4BEA-959F-14A83D7800B8}"/>
    <cellStyle name="Normal 4 4 2 6 2 3" xfId="9848" xr:uid="{00000000-0005-0000-0000-0000CA040000}"/>
    <cellStyle name="Normal 4 4 2 6 2 3 2" xfId="18146" xr:uid="{00000000-0005-0000-0000-0000CA040000}"/>
    <cellStyle name="Normal 4 4 2 6 2 4" xfId="13723" xr:uid="{00000000-0005-0000-0000-00006C050000}"/>
    <cellStyle name="Normal 4 4 2 6 2 5" xfId="23897" xr:uid="{00000000-0005-0000-0000-000000030000}"/>
    <cellStyle name="Normal 4 4 2 6 2 6" xfId="5424" xr:uid="{00000000-0005-0000-0000-00006C050000}"/>
    <cellStyle name="Normal 4 4 2 6 2 7" xfId="31998" xr:uid="{7D8D2565-26B8-42A8-8A5F-7CA91D61597E}"/>
    <cellStyle name="Normal 4 4 2 6 3" xfId="2393" xr:uid="{00000000-0005-0000-0000-0000C9040000}"/>
    <cellStyle name="Normal 4 4 2 6 3 2" xfId="10770" xr:uid="{00000000-0005-0000-0000-0000C9040000}"/>
    <cellStyle name="Normal 4 4 2 6 3 2 2" xfId="19068" xr:uid="{00000000-0005-0000-0000-0000C9040000}"/>
    <cellStyle name="Normal 4 4 2 6 3 2 3" xfId="27653" xr:uid="{00000000-0005-0000-0000-000000030000}"/>
    <cellStyle name="Normal 4 4 2 6 3 3" xfId="14915" xr:uid="{00000000-0005-0000-0000-0000C9040000}"/>
    <cellStyle name="Normal 4 4 2 6 3 4" xfId="22704" xr:uid="{00000000-0005-0000-0000-000000030000}"/>
    <cellStyle name="Normal 4 4 2 6 3 5" xfId="6617" xr:uid="{00000000-0005-0000-0000-0000C9040000}"/>
    <cellStyle name="Normal 4 4 2 6 3 6" xfId="32919" xr:uid="{D425D7E8-94AB-4487-8371-88CB67062632}"/>
    <cellStyle name="Normal 4 4 2 6 4" xfId="8954" xr:uid="{00000000-0005-0000-0000-0000C9040000}"/>
    <cellStyle name="Normal 4 4 2 6 4 2" xfId="17252" xr:uid="{00000000-0005-0000-0000-0000C9040000}"/>
    <cellStyle name="Normal 4 4 2 6 4 2 2" xfId="30083" xr:uid="{00000000-0005-0000-0000-000000030000}"/>
    <cellStyle name="Normal 4 4 2 6 4 3" xfId="25082" xr:uid="{00000000-0005-0000-0000-000000030000}"/>
    <cellStyle name="Normal 4 4 2 6 5" xfId="12898" xr:uid="{00000000-0005-0000-0000-00006B050000}"/>
    <cellStyle name="Normal 4 4 2 6 5 2" xfId="26367" xr:uid="{00000000-0005-0000-0000-000000030000}"/>
    <cellStyle name="Normal 4 4 2 6 6" xfId="21460" xr:uid="{00000000-0005-0000-0000-000000030000}"/>
    <cellStyle name="Normal 4 4 2 6 7" xfId="4392" xr:uid="{00000000-0005-0000-0000-00006B050000}"/>
    <cellStyle name="Normal 4 4 2 6 8" xfId="31061" xr:uid="{F825D2B1-DAB4-49BC-AEEF-CEF882D56A10}"/>
    <cellStyle name="Normal 4 4 2 7" xfId="629" xr:uid="{00000000-0005-0000-0000-0000CB040000}"/>
    <cellStyle name="Normal 4 4 2 7 2" xfId="1535" xr:uid="{00000000-0005-0000-0000-0000CC040000}"/>
    <cellStyle name="Normal 4 4 2 7 2 2" xfId="3360" xr:uid="{00000000-0005-0000-0000-0000CC040000}"/>
    <cellStyle name="Normal 4 4 2 7 2 2 2" xfId="11737" xr:uid="{00000000-0005-0000-0000-0000CC040000}"/>
    <cellStyle name="Normal 4 4 2 7 2 2 2 2" xfId="20035" xr:uid="{00000000-0005-0000-0000-0000CC040000}"/>
    <cellStyle name="Normal 4 4 2 7 2 2 3" xfId="15809" xr:uid="{00000000-0005-0000-0000-0000CC040000}"/>
    <cellStyle name="Normal 4 4 2 7 2 2 4" xfId="28970" xr:uid="{00000000-0005-0000-0000-000001030000}"/>
    <cellStyle name="Normal 4 4 2 7 2 2 5" xfId="7512" xr:uid="{00000000-0005-0000-0000-0000CC040000}"/>
    <cellStyle name="Normal 4 4 2 7 2 2 6" xfId="33886" xr:uid="{2BDAA369-89D7-4B39-A4DA-80A841041FFA}"/>
    <cellStyle name="Normal 4 4 2 7 2 3" xfId="9920" xr:uid="{00000000-0005-0000-0000-0000CC040000}"/>
    <cellStyle name="Normal 4 4 2 7 2 3 2" xfId="18218" xr:uid="{00000000-0005-0000-0000-0000CC040000}"/>
    <cellStyle name="Normal 4 4 2 7 2 4" xfId="13795" xr:uid="{00000000-0005-0000-0000-00006E050000}"/>
    <cellStyle name="Normal 4 4 2 7 2 5" xfId="23969" xr:uid="{00000000-0005-0000-0000-000001030000}"/>
    <cellStyle name="Normal 4 4 2 7 2 6" xfId="5496" xr:uid="{00000000-0005-0000-0000-00006E050000}"/>
    <cellStyle name="Normal 4 4 2 7 2 7" xfId="32070" xr:uid="{632B5E07-D837-4D48-B753-73538A29C835}"/>
    <cellStyle name="Normal 4 4 2 7 3" xfId="2465" xr:uid="{00000000-0005-0000-0000-0000CB040000}"/>
    <cellStyle name="Normal 4 4 2 7 3 2" xfId="10842" xr:uid="{00000000-0005-0000-0000-0000CB040000}"/>
    <cellStyle name="Normal 4 4 2 7 3 2 2" xfId="19140" xr:uid="{00000000-0005-0000-0000-0000CB040000}"/>
    <cellStyle name="Normal 4 4 2 7 3 2 3" xfId="27725" xr:uid="{00000000-0005-0000-0000-000001030000}"/>
    <cellStyle name="Normal 4 4 2 7 3 3" xfId="14987" xr:uid="{00000000-0005-0000-0000-0000CB040000}"/>
    <cellStyle name="Normal 4 4 2 7 3 4" xfId="22776" xr:uid="{00000000-0005-0000-0000-000001030000}"/>
    <cellStyle name="Normal 4 4 2 7 3 5" xfId="6689" xr:uid="{00000000-0005-0000-0000-0000CB040000}"/>
    <cellStyle name="Normal 4 4 2 7 3 6" xfId="32991" xr:uid="{FC8BEA7D-20EB-432C-A049-CA0DEE2C72D5}"/>
    <cellStyle name="Normal 4 4 2 7 4" xfId="9026" xr:uid="{00000000-0005-0000-0000-0000CB040000}"/>
    <cellStyle name="Normal 4 4 2 7 4 2" xfId="17324" xr:uid="{00000000-0005-0000-0000-0000CB040000}"/>
    <cellStyle name="Normal 4 4 2 7 4 2 2" xfId="30155" xr:uid="{00000000-0005-0000-0000-000001030000}"/>
    <cellStyle name="Normal 4 4 2 7 4 3" xfId="25154" xr:uid="{00000000-0005-0000-0000-000001030000}"/>
    <cellStyle name="Normal 4 4 2 7 5" xfId="12924" xr:uid="{00000000-0005-0000-0000-00006D050000}"/>
    <cellStyle name="Normal 4 4 2 7 5 2" xfId="26439" xr:uid="{00000000-0005-0000-0000-000001030000}"/>
    <cellStyle name="Normal 4 4 2 7 6" xfId="21532" xr:uid="{00000000-0005-0000-0000-000001030000}"/>
    <cellStyle name="Normal 4 4 2 7 7" xfId="4419" xr:uid="{00000000-0005-0000-0000-00006D050000}"/>
    <cellStyle name="Normal 4 4 2 7 8" xfId="31133" xr:uid="{7C3314BC-532A-43B3-B300-330C12C7CFD3}"/>
    <cellStyle name="Normal 4 4 2 8" xfId="702" xr:uid="{00000000-0005-0000-0000-0000CD040000}"/>
    <cellStyle name="Normal 4 4 2 8 2" xfId="1607" xr:uid="{00000000-0005-0000-0000-0000CE040000}"/>
    <cellStyle name="Normal 4 4 2 8 2 2" xfId="3432" xr:uid="{00000000-0005-0000-0000-0000CE040000}"/>
    <cellStyle name="Normal 4 4 2 8 2 2 2" xfId="11809" xr:uid="{00000000-0005-0000-0000-0000CE040000}"/>
    <cellStyle name="Normal 4 4 2 8 2 2 2 2" xfId="20107" xr:uid="{00000000-0005-0000-0000-0000CE040000}"/>
    <cellStyle name="Normal 4 4 2 8 2 2 3" xfId="15881" xr:uid="{00000000-0005-0000-0000-0000CE040000}"/>
    <cellStyle name="Normal 4 4 2 8 2 2 4" xfId="29041" xr:uid="{00000000-0005-0000-0000-000002030000}"/>
    <cellStyle name="Normal 4 4 2 8 2 2 5" xfId="7584" xr:uid="{00000000-0005-0000-0000-0000CE040000}"/>
    <cellStyle name="Normal 4 4 2 8 2 2 6" xfId="33958" xr:uid="{41B146A9-1705-43D9-8236-1EF686103FC4}"/>
    <cellStyle name="Normal 4 4 2 8 2 3" xfId="9992" xr:uid="{00000000-0005-0000-0000-0000CE040000}"/>
    <cellStyle name="Normal 4 4 2 8 2 3 2" xfId="18290" xr:uid="{00000000-0005-0000-0000-0000CE040000}"/>
    <cellStyle name="Normal 4 4 2 8 2 4" xfId="13867" xr:uid="{00000000-0005-0000-0000-000070050000}"/>
    <cellStyle name="Normal 4 4 2 8 2 5" xfId="24040" xr:uid="{00000000-0005-0000-0000-000002030000}"/>
    <cellStyle name="Normal 4 4 2 8 2 6" xfId="5568" xr:uid="{00000000-0005-0000-0000-000070050000}"/>
    <cellStyle name="Normal 4 4 2 8 2 7" xfId="32142" xr:uid="{FDFB8A98-3A17-4889-9002-3C9A285A731A}"/>
    <cellStyle name="Normal 4 4 2 8 3" xfId="2537" xr:uid="{00000000-0005-0000-0000-0000CD040000}"/>
    <cellStyle name="Normal 4 4 2 8 3 2" xfId="10914" xr:uid="{00000000-0005-0000-0000-0000CD040000}"/>
    <cellStyle name="Normal 4 4 2 8 3 2 2" xfId="19212" xr:uid="{00000000-0005-0000-0000-0000CD040000}"/>
    <cellStyle name="Normal 4 4 2 8 3 2 3" xfId="27796" xr:uid="{00000000-0005-0000-0000-000002030000}"/>
    <cellStyle name="Normal 4 4 2 8 3 3" xfId="15059" xr:uid="{00000000-0005-0000-0000-0000CD040000}"/>
    <cellStyle name="Normal 4 4 2 8 3 4" xfId="22847" xr:uid="{00000000-0005-0000-0000-000002030000}"/>
    <cellStyle name="Normal 4 4 2 8 3 5" xfId="6761" xr:uid="{00000000-0005-0000-0000-0000CD040000}"/>
    <cellStyle name="Normal 4 4 2 8 3 6" xfId="33063" xr:uid="{C26BAA94-584F-488B-9E04-628FC5053A3E}"/>
    <cellStyle name="Normal 4 4 2 8 4" xfId="9098" xr:uid="{00000000-0005-0000-0000-0000CD040000}"/>
    <cellStyle name="Normal 4 4 2 8 4 2" xfId="17396" xr:uid="{00000000-0005-0000-0000-0000CD040000}"/>
    <cellStyle name="Normal 4 4 2 8 4 2 2" xfId="30226" xr:uid="{00000000-0005-0000-0000-000002030000}"/>
    <cellStyle name="Normal 4 4 2 8 4 3" xfId="25225" xr:uid="{00000000-0005-0000-0000-000002030000}"/>
    <cellStyle name="Normal 4 4 2 8 5" xfId="12957" xr:uid="{00000000-0005-0000-0000-00006F050000}"/>
    <cellStyle name="Normal 4 4 2 8 5 2" xfId="26510" xr:uid="{00000000-0005-0000-0000-000002030000}"/>
    <cellStyle name="Normal 4 4 2 8 6" xfId="21603" xr:uid="{00000000-0005-0000-0000-000002030000}"/>
    <cellStyle name="Normal 4 4 2 8 7" xfId="4452" xr:uid="{00000000-0005-0000-0000-00006F050000}"/>
    <cellStyle name="Normal 4 4 2 8 8" xfId="31204" xr:uid="{B61782E9-3B7D-40F3-9F37-672926DDD126}"/>
    <cellStyle name="Normal 4 4 2 9" xfId="788" xr:uid="{00000000-0005-0000-0000-0000CF040000}"/>
    <cellStyle name="Normal 4 4 2 9 2" xfId="1692" xr:uid="{00000000-0005-0000-0000-0000D0040000}"/>
    <cellStyle name="Normal 4 4 2 9 2 2" xfId="3516" xr:uid="{00000000-0005-0000-0000-0000D0040000}"/>
    <cellStyle name="Normal 4 4 2 9 2 2 2" xfId="11893" xr:uid="{00000000-0005-0000-0000-0000D0040000}"/>
    <cellStyle name="Normal 4 4 2 9 2 2 2 2" xfId="20191" xr:uid="{00000000-0005-0000-0000-0000D0040000}"/>
    <cellStyle name="Normal 4 4 2 9 2 2 3" xfId="15964" xr:uid="{00000000-0005-0000-0000-0000D0040000}"/>
    <cellStyle name="Normal 4 4 2 9 2 2 4" xfId="29123" xr:uid="{00000000-0005-0000-0000-000003030000}"/>
    <cellStyle name="Normal 4 4 2 9 2 2 5" xfId="7667" xr:uid="{00000000-0005-0000-0000-0000D0040000}"/>
    <cellStyle name="Normal 4 4 2 9 2 2 6" xfId="34042" xr:uid="{0E6E3618-A958-4948-A413-6D904BD946CF}"/>
    <cellStyle name="Normal 4 4 2 9 2 3" xfId="10075" xr:uid="{00000000-0005-0000-0000-0000D0040000}"/>
    <cellStyle name="Normal 4 4 2 9 2 3 2" xfId="18373" xr:uid="{00000000-0005-0000-0000-0000D0040000}"/>
    <cellStyle name="Normal 4 4 2 9 2 4" xfId="13951" xr:uid="{00000000-0005-0000-0000-000072050000}"/>
    <cellStyle name="Normal 4 4 2 9 2 5" xfId="24122" xr:uid="{00000000-0005-0000-0000-000003030000}"/>
    <cellStyle name="Normal 4 4 2 9 2 6" xfId="5652" xr:uid="{00000000-0005-0000-0000-000072050000}"/>
    <cellStyle name="Normal 4 4 2 9 2 7" xfId="32226" xr:uid="{78CEDC45-1BCA-49B5-BE61-6F0791FE17FC}"/>
    <cellStyle name="Normal 4 4 2 9 3" xfId="2621" xr:uid="{00000000-0005-0000-0000-0000CF040000}"/>
    <cellStyle name="Normal 4 4 2 9 3 2" xfId="10998" xr:uid="{00000000-0005-0000-0000-0000CF040000}"/>
    <cellStyle name="Normal 4 4 2 9 3 2 2" xfId="19296" xr:uid="{00000000-0005-0000-0000-0000CF040000}"/>
    <cellStyle name="Normal 4 4 2 9 3 2 3" xfId="27878" xr:uid="{00000000-0005-0000-0000-000003030000}"/>
    <cellStyle name="Normal 4 4 2 9 3 3" xfId="15142" xr:uid="{00000000-0005-0000-0000-0000CF040000}"/>
    <cellStyle name="Normal 4 4 2 9 3 4" xfId="22929" xr:uid="{00000000-0005-0000-0000-000003030000}"/>
    <cellStyle name="Normal 4 4 2 9 3 5" xfId="6844" xr:uid="{00000000-0005-0000-0000-0000CF040000}"/>
    <cellStyle name="Normal 4 4 2 9 3 6" xfId="33147" xr:uid="{14E44FB9-1E70-4824-8354-2EAEC62BE81F}"/>
    <cellStyle name="Normal 4 4 2 9 4" xfId="9181" xr:uid="{00000000-0005-0000-0000-0000CF040000}"/>
    <cellStyle name="Normal 4 4 2 9 4 2" xfId="17479" xr:uid="{00000000-0005-0000-0000-0000CF040000}"/>
    <cellStyle name="Normal 4 4 2 9 4 2 2" xfId="30308" xr:uid="{00000000-0005-0000-0000-000003030000}"/>
    <cellStyle name="Normal 4 4 2 9 4 3" xfId="25307" xr:uid="{00000000-0005-0000-0000-000003030000}"/>
    <cellStyle name="Normal 4 4 2 9 5" xfId="13008" xr:uid="{00000000-0005-0000-0000-000071050000}"/>
    <cellStyle name="Normal 4 4 2 9 5 2" xfId="26593" xr:uid="{00000000-0005-0000-0000-000003030000}"/>
    <cellStyle name="Normal 4 4 2 9 6" xfId="21685" xr:uid="{00000000-0005-0000-0000-000003030000}"/>
    <cellStyle name="Normal 4 4 2 9 7" xfId="4503" xr:uid="{00000000-0005-0000-0000-000071050000}"/>
    <cellStyle name="Normal 4 4 2 9 8" xfId="31287" xr:uid="{F761CA38-7E51-47AA-B7BC-67059782BC33}"/>
    <cellStyle name="Normal 4 4 20" xfId="6012" xr:uid="{00000000-0005-0000-0000-00001A010000}"/>
    <cellStyle name="Normal 4 4 20 2" xfId="14310" xr:uid="{00000000-0005-0000-0000-00001A010000}"/>
    <cellStyle name="Normal 4 4 20 3" xfId="25750" xr:uid="{00000000-0005-0000-0000-00001A010000}"/>
    <cellStyle name="Normal 4 4 21" xfId="6313" xr:uid="{00000000-0005-0000-0000-00001A010000}"/>
    <cellStyle name="Normal 4 4 21 2" xfId="14611" xr:uid="{00000000-0005-0000-0000-00001A010000}"/>
    <cellStyle name="Normal 4 4 22" xfId="8093" xr:uid="{00000000-0005-0000-0000-00001A010000}"/>
    <cellStyle name="Normal 4 4 22 2" xfId="16390" xr:uid="{00000000-0005-0000-0000-00001A010000}"/>
    <cellStyle name="Normal 4 4 23" xfId="8394" xr:uid="{00000000-0005-0000-0000-00001A010000}"/>
    <cellStyle name="Normal 4 4 23 2" xfId="16691" xr:uid="{00000000-0005-0000-0000-00001A010000}"/>
    <cellStyle name="Normal 4 4 24" xfId="8723" xr:uid="{00000000-0005-0000-0000-000063040000}"/>
    <cellStyle name="Normal 4 4 24 2" xfId="17021" xr:uid="{00000000-0005-0000-0000-000063040000}"/>
    <cellStyle name="Normal 4 4 25" xfId="12324" xr:uid="{00000000-0005-0000-0000-00001A010000}"/>
    <cellStyle name="Normal 4 4 25 2" xfId="20622" xr:uid="{00000000-0005-0000-0000-00001A010000}"/>
    <cellStyle name="Normal 4 4 26" xfId="12710" xr:uid="{00000000-0005-0000-0000-000015050000}"/>
    <cellStyle name="Normal 4 4 27" xfId="20919" xr:uid="{00000000-0005-0000-0000-00001A010000}"/>
    <cellStyle name="Normal 4 4 28" xfId="4229" xr:uid="{00000000-0005-0000-0000-000015050000}"/>
    <cellStyle name="Normal 4 4 3" xfId="250" xr:uid="{00000000-0005-0000-0000-0000D1040000}"/>
    <cellStyle name="Normal 4 4 3 10" xfId="943" xr:uid="{00000000-0005-0000-0000-0000D2040000}"/>
    <cellStyle name="Normal 4 4 3 10 2" xfId="1847" xr:uid="{00000000-0005-0000-0000-0000D3040000}"/>
    <cellStyle name="Normal 4 4 3 10 2 2" xfId="3670" xr:uid="{00000000-0005-0000-0000-0000D3040000}"/>
    <cellStyle name="Normal 4 4 3 10 2 2 2" xfId="12047" xr:uid="{00000000-0005-0000-0000-0000D3040000}"/>
    <cellStyle name="Normal 4 4 3 10 2 2 2 2" xfId="20345" xr:uid="{00000000-0005-0000-0000-0000D3040000}"/>
    <cellStyle name="Normal 4 4 3 10 2 2 3" xfId="16118" xr:uid="{00000000-0005-0000-0000-0000D3040000}"/>
    <cellStyle name="Normal 4 4 3 10 2 2 4" xfId="29277" xr:uid="{00000000-0005-0000-0000-000005030000}"/>
    <cellStyle name="Normal 4 4 3 10 2 2 5" xfId="7821" xr:uid="{00000000-0005-0000-0000-0000D3040000}"/>
    <cellStyle name="Normal 4 4 3 10 2 2 6" xfId="34196" xr:uid="{6D24409C-2F60-4DDD-8FFC-92564B70EB51}"/>
    <cellStyle name="Normal 4 4 3 10 2 3" xfId="10229" xr:uid="{00000000-0005-0000-0000-0000D3040000}"/>
    <cellStyle name="Normal 4 4 3 10 2 3 2" xfId="18527" xr:uid="{00000000-0005-0000-0000-0000D3040000}"/>
    <cellStyle name="Normal 4 4 3 10 2 4" xfId="14105" xr:uid="{00000000-0005-0000-0000-000075050000}"/>
    <cellStyle name="Normal 4 4 3 10 2 5" xfId="24276" xr:uid="{00000000-0005-0000-0000-000005030000}"/>
    <cellStyle name="Normal 4 4 3 10 2 6" xfId="5806" xr:uid="{00000000-0005-0000-0000-000075050000}"/>
    <cellStyle name="Normal 4 4 3 10 2 7" xfId="32379" xr:uid="{407E5662-18EA-4DBA-B33D-EE3E2C333C96}"/>
    <cellStyle name="Normal 4 4 3 10 3" xfId="2775" xr:uid="{00000000-0005-0000-0000-0000D2040000}"/>
    <cellStyle name="Normal 4 4 3 10 3 2" xfId="11152" xr:uid="{00000000-0005-0000-0000-0000D2040000}"/>
    <cellStyle name="Normal 4 4 3 10 3 2 2" xfId="19450" xr:uid="{00000000-0005-0000-0000-0000D2040000}"/>
    <cellStyle name="Normal 4 4 3 10 3 2 3" xfId="28032" xr:uid="{00000000-0005-0000-0000-000005030000}"/>
    <cellStyle name="Normal 4 4 3 10 3 3" xfId="15296" xr:uid="{00000000-0005-0000-0000-0000D2040000}"/>
    <cellStyle name="Normal 4 4 3 10 3 4" xfId="23083" xr:uid="{00000000-0005-0000-0000-000005030000}"/>
    <cellStyle name="Normal 4 4 3 10 3 5" xfId="6998" xr:uid="{00000000-0005-0000-0000-0000D2040000}"/>
    <cellStyle name="Normal 4 4 3 10 3 6" xfId="33301" xr:uid="{85D74060-E0F0-4475-95F8-F5D71E71C426}"/>
    <cellStyle name="Normal 4 4 3 10 4" xfId="9335" xr:uid="{00000000-0005-0000-0000-0000D2040000}"/>
    <cellStyle name="Normal 4 4 3 10 4 2" xfId="17633" xr:uid="{00000000-0005-0000-0000-0000D2040000}"/>
    <cellStyle name="Normal 4 4 3 10 4 2 2" xfId="30462" xr:uid="{00000000-0005-0000-0000-000005030000}"/>
    <cellStyle name="Normal 4 4 3 10 4 3" xfId="25461" xr:uid="{00000000-0005-0000-0000-000005030000}"/>
    <cellStyle name="Normal 4 4 3 10 5" xfId="13190" xr:uid="{00000000-0005-0000-0000-000074050000}"/>
    <cellStyle name="Normal 4 4 3 10 5 2" xfId="26747" xr:uid="{00000000-0005-0000-0000-000005030000}"/>
    <cellStyle name="Normal 4 4 3 10 6" xfId="21839" xr:uid="{00000000-0005-0000-0000-000005030000}"/>
    <cellStyle name="Normal 4 4 3 10 7" xfId="4685" xr:uid="{00000000-0005-0000-0000-000074050000}"/>
    <cellStyle name="Normal 4 4 3 10 8" xfId="31440" xr:uid="{32977023-09B7-4141-B053-FB4BA9A324AA}"/>
    <cellStyle name="Normal 4 4 3 11" xfId="1015" xr:uid="{00000000-0005-0000-0000-0000D4040000}"/>
    <cellStyle name="Normal 4 4 3 11 2" xfId="1919" xr:uid="{00000000-0005-0000-0000-0000D5040000}"/>
    <cellStyle name="Normal 4 4 3 11 2 2" xfId="3742" xr:uid="{00000000-0005-0000-0000-0000D5040000}"/>
    <cellStyle name="Normal 4 4 3 11 2 2 2" xfId="12119" xr:uid="{00000000-0005-0000-0000-0000D5040000}"/>
    <cellStyle name="Normal 4 4 3 11 2 2 2 2" xfId="20417" xr:uid="{00000000-0005-0000-0000-0000D5040000}"/>
    <cellStyle name="Normal 4 4 3 11 2 2 3" xfId="16190" xr:uid="{00000000-0005-0000-0000-0000D5040000}"/>
    <cellStyle name="Normal 4 4 3 11 2 2 4" xfId="29349" xr:uid="{00000000-0005-0000-0000-000006030000}"/>
    <cellStyle name="Normal 4 4 3 11 2 2 5" xfId="7893" xr:uid="{00000000-0005-0000-0000-0000D5040000}"/>
    <cellStyle name="Normal 4 4 3 11 2 2 6" xfId="34268" xr:uid="{10746A5A-77C0-4C2E-B89D-C74F9433BD42}"/>
    <cellStyle name="Normal 4 4 3 11 2 3" xfId="10301" xr:uid="{00000000-0005-0000-0000-0000D5040000}"/>
    <cellStyle name="Normal 4 4 3 11 2 3 2" xfId="18599" xr:uid="{00000000-0005-0000-0000-0000D5040000}"/>
    <cellStyle name="Normal 4 4 3 11 2 4" xfId="14177" xr:uid="{00000000-0005-0000-0000-000077050000}"/>
    <cellStyle name="Normal 4 4 3 11 2 5" xfId="24348" xr:uid="{00000000-0005-0000-0000-000006030000}"/>
    <cellStyle name="Normal 4 4 3 11 2 6" xfId="5878" xr:uid="{00000000-0005-0000-0000-000077050000}"/>
    <cellStyle name="Normal 4 4 3 11 2 7" xfId="32451" xr:uid="{A506F6BE-903C-4A6A-B414-59D0AA5B27EA}"/>
    <cellStyle name="Normal 4 4 3 11 3" xfId="2847" xr:uid="{00000000-0005-0000-0000-0000D4040000}"/>
    <cellStyle name="Normal 4 4 3 11 3 2" xfId="11224" xr:uid="{00000000-0005-0000-0000-0000D4040000}"/>
    <cellStyle name="Normal 4 4 3 11 3 2 2" xfId="19522" xr:uid="{00000000-0005-0000-0000-0000D4040000}"/>
    <cellStyle name="Normal 4 4 3 11 3 2 3" xfId="28104" xr:uid="{00000000-0005-0000-0000-000006030000}"/>
    <cellStyle name="Normal 4 4 3 11 3 3" xfId="15368" xr:uid="{00000000-0005-0000-0000-0000D4040000}"/>
    <cellStyle name="Normal 4 4 3 11 3 4" xfId="23155" xr:uid="{00000000-0005-0000-0000-000006030000}"/>
    <cellStyle name="Normal 4 4 3 11 3 5" xfId="7070" xr:uid="{00000000-0005-0000-0000-0000D4040000}"/>
    <cellStyle name="Normal 4 4 3 11 3 6" xfId="33373" xr:uid="{45D12E48-C7CB-4EA4-BD56-46586361471A}"/>
    <cellStyle name="Normal 4 4 3 11 4" xfId="9407" xr:uid="{00000000-0005-0000-0000-0000D4040000}"/>
    <cellStyle name="Normal 4 4 3 11 4 2" xfId="17705" xr:uid="{00000000-0005-0000-0000-0000D4040000}"/>
    <cellStyle name="Normal 4 4 3 11 4 2 2" xfId="30534" xr:uid="{00000000-0005-0000-0000-000006030000}"/>
    <cellStyle name="Normal 4 4 3 11 4 3" xfId="25533" xr:uid="{00000000-0005-0000-0000-000006030000}"/>
    <cellStyle name="Normal 4 4 3 11 5" xfId="13264" xr:uid="{00000000-0005-0000-0000-000076050000}"/>
    <cellStyle name="Normal 4 4 3 11 5 2" xfId="26819" xr:uid="{00000000-0005-0000-0000-000006030000}"/>
    <cellStyle name="Normal 4 4 3 11 6" xfId="21911" xr:uid="{00000000-0005-0000-0000-000006030000}"/>
    <cellStyle name="Normal 4 4 3 11 7" xfId="4894" xr:uid="{00000000-0005-0000-0000-000076050000}"/>
    <cellStyle name="Normal 4 4 3 11 8" xfId="31512" xr:uid="{D16A7B3D-EA7D-4FB6-8D4E-1B136C1EB021}"/>
    <cellStyle name="Normal 4 4 3 12" xfId="1090" xr:uid="{00000000-0005-0000-0000-0000D6040000}"/>
    <cellStyle name="Normal 4 4 3 12 2" xfId="1993" xr:uid="{00000000-0005-0000-0000-0000D7040000}"/>
    <cellStyle name="Normal 4 4 3 12 2 2" xfId="3814" xr:uid="{00000000-0005-0000-0000-0000D7040000}"/>
    <cellStyle name="Normal 4 4 3 12 2 2 2" xfId="12191" xr:uid="{00000000-0005-0000-0000-0000D7040000}"/>
    <cellStyle name="Normal 4 4 3 12 2 2 2 2" xfId="20489" xr:uid="{00000000-0005-0000-0000-0000D7040000}"/>
    <cellStyle name="Normal 4 4 3 12 2 2 3" xfId="16262" xr:uid="{00000000-0005-0000-0000-0000D7040000}"/>
    <cellStyle name="Normal 4 4 3 12 2 2 4" xfId="29421" xr:uid="{00000000-0005-0000-0000-000007030000}"/>
    <cellStyle name="Normal 4 4 3 12 2 2 5" xfId="7965" xr:uid="{00000000-0005-0000-0000-0000D7040000}"/>
    <cellStyle name="Normal 4 4 3 12 2 2 6" xfId="34340" xr:uid="{2842515F-DDFF-49A4-8127-A287C5297D23}"/>
    <cellStyle name="Normal 4 4 3 12 2 3" xfId="10373" xr:uid="{00000000-0005-0000-0000-0000D7040000}"/>
    <cellStyle name="Normal 4 4 3 12 2 3 2" xfId="18671" xr:uid="{00000000-0005-0000-0000-0000D7040000}"/>
    <cellStyle name="Normal 4 4 3 12 2 4" xfId="14249" xr:uid="{00000000-0005-0000-0000-000079050000}"/>
    <cellStyle name="Normal 4 4 3 12 2 5" xfId="24420" xr:uid="{00000000-0005-0000-0000-000007030000}"/>
    <cellStyle name="Normal 4 4 3 12 2 6" xfId="5950" xr:uid="{00000000-0005-0000-0000-000079050000}"/>
    <cellStyle name="Normal 4 4 3 12 2 7" xfId="32523" xr:uid="{F1474842-F4C8-45D3-9BAC-37C4E9FD4883}"/>
    <cellStyle name="Normal 4 4 3 12 3" xfId="2919" xr:uid="{00000000-0005-0000-0000-0000D6040000}"/>
    <cellStyle name="Normal 4 4 3 12 3 2" xfId="11296" xr:uid="{00000000-0005-0000-0000-0000D6040000}"/>
    <cellStyle name="Normal 4 4 3 12 3 2 2" xfId="19594" xr:uid="{00000000-0005-0000-0000-0000D6040000}"/>
    <cellStyle name="Normal 4 4 3 12 3 2 3" xfId="28176" xr:uid="{00000000-0005-0000-0000-000007030000}"/>
    <cellStyle name="Normal 4 4 3 12 3 3" xfId="15440" xr:uid="{00000000-0005-0000-0000-0000D6040000}"/>
    <cellStyle name="Normal 4 4 3 12 3 4" xfId="23227" xr:uid="{00000000-0005-0000-0000-000007030000}"/>
    <cellStyle name="Normal 4 4 3 12 3 5" xfId="7142" xr:uid="{00000000-0005-0000-0000-0000D6040000}"/>
    <cellStyle name="Normal 4 4 3 12 3 6" xfId="33445" xr:uid="{2EF978AB-E9C0-4F37-BE7D-2580C0436A79}"/>
    <cellStyle name="Normal 4 4 3 12 4" xfId="9479" xr:uid="{00000000-0005-0000-0000-0000D6040000}"/>
    <cellStyle name="Normal 4 4 3 12 4 2" xfId="17777" xr:uid="{00000000-0005-0000-0000-0000D6040000}"/>
    <cellStyle name="Normal 4 4 3 12 4 2 2" xfId="30606" xr:uid="{00000000-0005-0000-0000-000007030000}"/>
    <cellStyle name="Normal 4 4 3 12 4 3" xfId="25605" xr:uid="{00000000-0005-0000-0000-000007030000}"/>
    <cellStyle name="Normal 4 4 3 12 5" xfId="13337" xr:uid="{00000000-0005-0000-0000-000078050000}"/>
    <cellStyle name="Normal 4 4 3 12 5 2" xfId="26891" xr:uid="{00000000-0005-0000-0000-000007030000}"/>
    <cellStyle name="Normal 4 4 3 12 6" xfId="21983" xr:uid="{00000000-0005-0000-0000-000007030000}"/>
    <cellStyle name="Normal 4 4 3 12 7" xfId="4967" xr:uid="{00000000-0005-0000-0000-000078050000}"/>
    <cellStyle name="Normal 4 4 3 12 8" xfId="31584" xr:uid="{B60E0781-F833-4A45-BC1E-AEAA16211889}"/>
    <cellStyle name="Normal 4 4 3 13" xfId="1231" xr:uid="{00000000-0005-0000-0000-0000D8040000}"/>
    <cellStyle name="Normal 4 4 3 13 2" xfId="3059" xr:uid="{00000000-0005-0000-0000-0000D8040000}"/>
    <cellStyle name="Normal 4 4 3 13 2 2" xfId="11436" xr:uid="{00000000-0005-0000-0000-0000D8040000}"/>
    <cellStyle name="Normal 4 4 3 13 2 2 2" xfId="19734" xr:uid="{00000000-0005-0000-0000-0000D8040000}"/>
    <cellStyle name="Normal 4 4 3 13 2 2 3" xfId="28671" xr:uid="{00000000-0005-0000-0000-000004030000}"/>
    <cellStyle name="Normal 4 4 3 13 2 3" xfId="15508" xr:uid="{00000000-0005-0000-0000-0000D8040000}"/>
    <cellStyle name="Normal 4 4 3 13 2 4" xfId="23671" xr:uid="{00000000-0005-0000-0000-000004030000}"/>
    <cellStyle name="Normal 4 4 3 13 2 5" xfId="7211" xr:uid="{00000000-0005-0000-0000-0000D8040000}"/>
    <cellStyle name="Normal 4 4 3 13 2 6" xfId="33585" xr:uid="{908AA3B2-C0B3-4290-B822-E5CDFB10AD2C}"/>
    <cellStyle name="Normal 4 4 3 13 3" xfId="9619" xr:uid="{00000000-0005-0000-0000-0000D8040000}"/>
    <cellStyle name="Normal 4 4 3 13 3 2" xfId="17917" xr:uid="{00000000-0005-0000-0000-0000D8040000}"/>
    <cellStyle name="Normal 4 4 3 13 3 2 2" xfId="27408" xr:uid="{00000000-0005-0000-0000-000004030000}"/>
    <cellStyle name="Normal 4 4 3 13 3 3" xfId="22477" xr:uid="{00000000-0005-0000-0000-000004030000}"/>
    <cellStyle name="Normal 4 4 3 13 4" xfId="13410" xr:uid="{00000000-0005-0000-0000-00007A050000}"/>
    <cellStyle name="Normal 4 4 3 13 4 2" xfId="29857" xr:uid="{00000000-0005-0000-0000-000004030000}"/>
    <cellStyle name="Normal 4 4 3 13 4 3" xfId="24856" xr:uid="{00000000-0005-0000-0000-000004030000}"/>
    <cellStyle name="Normal 4 4 3 13 5" xfId="26122" xr:uid="{00000000-0005-0000-0000-000004030000}"/>
    <cellStyle name="Normal 4 4 3 13 6" xfId="21232" xr:uid="{00000000-0005-0000-0000-000004030000}"/>
    <cellStyle name="Normal 4 4 3 13 7" xfId="5040" xr:uid="{00000000-0005-0000-0000-00007A050000}"/>
    <cellStyle name="Normal 4 4 3 13 8" xfId="31769" xr:uid="{23A10756-6D09-41E0-9F82-4145C672AB65}"/>
    <cellStyle name="Normal 4 4 3 14" xfId="2146" xr:uid="{00000000-0005-0000-0000-0000D1040000}"/>
    <cellStyle name="Normal 4 4 3 14 2" xfId="10523" xr:uid="{00000000-0005-0000-0000-0000D1040000}"/>
    <cellStyle name="Normal 4 4 3 14 2 2" xfId="18821" xr:uid="{00000000-0005-0000-0000-0000D1040000}"/>
    <cellStyle name="Normal 4 4 3 14 2 3" xfId="28341" xr:uid="{00000000-0005-0000-0000-00002B010000}"/>
    <cellStyle name="Normal 4 4 3 14 3" xfId="13478" xr:uid="{00000000-0005-0000-0000-00007B050000}"/>
    <cellStyle name="Normal 4 4 3 14 4" xfId="23377" xr:uid="{00000000-0005-0000-0000-00002B010000}"/>
    <cellStyle name="Normal 4 4 3 14 5" xfId="5185" xr:uid="{00000000-0005-0000-0000-00007B050000}"/>
    <cellStyle name="Normal 4 4 3 14 6" xfId="32672" xr:uid="{75681054-AA40-451C-9978-814A5607853B}"/>
    <cellStyle name="Normal 4 4 3 15" xfId="6030" xr:uid="{00000000-0005-0000-0000-00002B010000}"/>
    <cellStyle name="Normal 4 4 3 15 2" xfId="14328" xr:uid="{00000000-0005-0000-0000-00002B010000}"/>
    <cellStyle name="Normal 4 4 3 15 2 2" xfId="27072" xr:uid="{00000000-0005-0000-0000-00002B010000}"/>
    <cellStyle name="Normal 4 4 3 15 3" xfId="22147" xr:uid="{00000000-0005-0000-0000-00002B010000}"/>
    <cellStyle name="Normal 4 4 3 16" xfId="6331" xr:uid="{00000000-0005-0000-0000-00002B010000}"/>
    <cellStyle name="Normal 4 4 3 16 2" xfId="14629" xr:uid="{00000000-0005-0000-0000-00002B010000}"/>
    <cellStyle name="Normal 4 4 3 16 2 2" xfId="29566" xr:uid="{00000000-0005-0000-0000-00002B010000}"/>
    <cellStyle name="Normal 4 4 3 16 3" xfId="24565" xr:uid="{00000000-0005-0000-0000-00002B010000}"/>
    <cellStyle name="Normal 4 4 3 17" xfId="8111" xr:uid="{00000000-0005-0000-0000-00002B010000}"/>
    <cellStyle name="Normal 4 4 3 17 2" xfId="16408" xr:uid="{00000000-0005-0000-0000-00002B010000}"/>
    <cellStyle name="Normal 4 4 3 17 3" xfId="25786" xr:uid="{00000000-0005-0000-0000-00002B010000}"/>
    <cellStyle name="Normal 4 4 3 18" xfId="8412" xr:uid="{00000000-0005-0000-0000-00002B010000}"/>
    <cellStyle name="Normal 4 4 3 18 2" xfId="16709" xr:uid="{00000000-0005-0000-0000-00002B010000}"/>
    <cellStyle name="Normal 4 4 3 19" xfId="8725" xr:uid="{00000000-0005-0000-0000-0000D1040000}"/>
    <cellStyle name="Normal 4 4 3 19 2" xfId="17023" xr:uid="{00000000-0005-0000-0000-0000D1040000}"/>
    <cellStyle name="Normal 4 4 3 2" xfId="374" xr:uid="{00000000-0005-0000-0000-0000D9040000}"/>
    <cellStyle name="Normal 4 4 3 2 10" xfId="1051" xr:uid="{00000000-0005-0000-0000-0000DA040000}"/>
    <cellStyle name="Normal 4 4 3 2 10 2" xfId="1955" xr:uid="{00000000-0005-0000-0000-0000DB040000}"/>
    <cellStyle name="Normal 4 4 3 2 10 2 2" xfId="3778" xr:uid="{00000000-0005-0000-0000-0000DB040000}"/>
    <cellStyle name="Normal 4 4 3 2 10 2 2 2" xfId="20453" xr:uid="{00000000-0005-0000-0000-0000DB040000}"/>
    <cellStyle name="Normal 4 4 3 2 10 2 2 3" xfId="29385" xr:uid="{00000000-0005-0000-0000-000009030000}"/>
    <cellStyle name="Normal 4 4 3 2 10 2 2 4" xfId="12155" xr:uid="{00000000-0005-0000-0000-0000DB040000}"/>
    <cellStyle name="Normal 4 4 3 2 10 2 2 5" xfId="34304" xr:uid="{98837BD9-CF94-41FD-9F83-2B65A7E558FD}"/>
    <cellStyle name="Normal 4 4 3 2 10 2 3" xfId="10337" xr:uid="{00000000-0005-0000-0000-0000DB040000}"/>
    <cellStyle name="Normal 4 4 3 2 10 2 3 2" xfId="18635" xr:uid="{00000000-0005-0000-0000-0000DB040000}"/>
    <cellStyle name="Normal 4 4 3 2 10 2 4" xfId="16226" xr:uid="{00000000-0005-0000-0000-0000DB040000}"/>
    <cellStyle name="Normal 4 4 3 2 10 2 5" xfId="24384" xr:uid="{00000000-0005-0000-0000-000009030000}"/>
    <cellStyle name="Normal 4 4 3 2 10 2 6" xfId="7929" xr:uid="{00000000-0005-0000-0000-0000DB040000}"/>
    <cellStyle name="Normal 4 4 3 2 10 2 7" xfId="32487" xr:uid="{40EF0AF7-2ADB-4387-8298-CBDA232DA3A3}"/>
    <cellStyle name="Normal 4 4 3 2 10 3" xfId="2883" xr:uid="{00000000-0005-0000-0000-0000DA040000}"/>
    <cellStyle name="Normal 4 4 3 2 10 3 2" xfId="11260" xr:uid="{00000000-0005-0000-0000-0000DA040000}"/>
    <cellStyle name="Normal 4 4 3 2 10 3 2 2" xfId="19558" xr:uid="{00000000-0005-0000-0000-0000DA040000}"/>
    <cellStyle name="Normal 4 4 3 2 10 3 2 3" xfId="28140" xr:uid="{00000000-0005-0000-0000-000009030000}"/>
    <cellStyle name="Normal 4 4 3 2 10 3 3" xfId="15404" xr:uid="{00000000-0005-0000-0000-0000DA040000}"/>
    <cellStyle name="Normal 4 4 3 2 10 3 4" xfId="23191" xr:uid="{00000000-0005-0000-0000-000009030000}"/>
    <cellStyle name="Normal 4 4 3 2 10 3 5" xfId="7106" xr:uid="{00000000-0005-0000-0000-0000DA040000}"/>
    <cellStyle name="Normal 4 4 3 2 10 3 6" xfId="33409" xr:uid="{483FBC8F-B404-46B6-BD94-E99F9183F5D3}"/>
    <cellStyle name="Normal 4 4 3 2 10 4" xfId="9443" xr:uid="{00000000-0005-0000-0000-0000DA040000}"/>
    <cellStyle name="Normal 4 4 3 2 10 4 2" xfId="17741" xr:uid="{00000000-0005-0000-0000-0000DA040000}"/>
    <cellStyle name="Normal 4 4 3 2 10 4 2 2" xfId="30570" xr:uid="{00000000-0005-0000-0000-000009030000}"/>
    <cellStyle name="Normal 4 4 3 2 10 4 3" xfId="25569" xr:uid="{00000000-0005-0000-0000-000009030000}"/>
    <cellStyle name="Normal 4 4 3 2 10 5" xfId="14213" xr:uid="{00000000-0005-0000-0000-00007D050000}"/>
    <cellStyle name="Normal 4 4 3 2 10 5 2" xfId="26855" xr:uid="{00000000-0005-0000-0000-000009030000}"/>
    <cellStyle name="Normal 4 4 3 2 10 6" xfId="21947" xr:uid="{00000000-0005-0000-0000-000009030000}"/>
    <cellStyle name="Normal 4 4 3 2 10 7" xfId="5914" xr:uid="{00000000-0005-0000-0000-00007D050000}"/>
    <cellStyle name="Normal 4 4 3 2 10 8" xfId="31548" xr:uid="{881B5FD3-2C9C-405E-8B30-664AC0E317B6}"/>
    <cellStyle name="Normal 4 4 3 2 11" xfId="1126" xr:uid="{00000000-0005-0000-0000-0000DC040000}"/>
    <cellStyle name="Normal 4 4 3 2 11 2" xfId="2029" xr:uid="{00000000-0005-0000-0000-0000DD040000}"/>
    <cellStyle name="Normal 4 4 3 2 11 2 2" xfId="3850" xr:uid="{00000000-0005-0000-0000-0000DD040000}"/>
    <cellStyle name="Normal 4 4 3 2 11 2 2 2" xfId="20525" xr:uid="{00000000-0005-0000-0000-0000DD040000}"/>
    <cellStyle name="Normal 4 4 3 2 11 2 2 3" xfId="29457" xr:uid="{00000000-0005-0000-0000-00000A030000}"/>
    <cellStyle name="Normal 4 4 3 2 11 2 2 4" xfId="12227" xr:uid="{00000000-0005-0000-0000-0000DD040000}"/>
    <cellStyle name="Normal 4 4 3 2 11 2 2 5" xfId="34376" xr:uid="{63E87E80-C9AB-40C2-96DC-B00B5E839262}"/>
    <cellStyle name="Normal 4 4 3 2 11 2 3" xfId="10409" xr:uid="{00000000-0005-0000-0000-0000DD040000}"/>
    <cellStyle name="Normal 4 4 3 2 11 2 3 2" xfId="18707" xr:uid="{00000000-0005-0000-0000-0000DD040000}"/>
    <cellStyle name="Normal 4 4 3 2 11 2 4" xfId="16298" xr:uid="{00000000-0005-0000-0000-0000DD040000}"/>
    <cellStyle name="Normal 4 4 3 2 11 2 5" xfId="24456" xr:uid="{00000000-0005-0000-0000-00000A030000}"/>
    <cellStyle name="Normal 4 4 3 2 11 2 6" xfId="8001" xr:uid="{00000000-0005-0000-0000-0000DD040000}"/>
    <cellStyle name="Normal 4 4 3 2 11 2 7" xfId="32559" xr:uid="{91186FD8-3455-447F-AC83-61AEDB4320AA}"/>
    <cellStyle name="Normal 4 4 3 2 11 3" xfId="2955" xr:uid="{00000000-0005-0000-0000-0000DC040000}"/>
    <cellStyle name="Normal 4 4 3 2 11 3 2" xfId="11332" xr:uid="{00000000-0005-0000-0000-0000DC040000}"/>
    <cellStyle name="Normal 4 4 3 2 11 3 2 2" xfId="19630" xr:uid="{00000000-0005-0000-0000-0000DC040000}"/>
    <cellStyle name="Normal 4 4 3 2 11 3 2 3" xfId="28212" xr:uid="{00000000-0005-0000-0000-00000A030000}"/>
    <cellStyle name="Normal 4 4 3 2 11 3 3" xfId="15476" xr:uid="{00000000-0005-0000-0000-0000DC040000}"/>
    <cellStyle name="Normal 4 4 3 2 11 3 4" xfId="23263" xr:uid="{00000000-0005-0000-0000-00000A030000}"/>
    <cellStyle name="Normal 4 4 3 2 11 3 5" xfId="7178" xr:uid="{00000000-0005-0000-0000-0000DC040000}"/>
    <cellStyle name="Normal 4 4 3 2 11 3 6" xfId="33481" xr:uid="{64FC2113-2855-4751-83B4-345DBBA758C2}"/>
    <cellStyle name="Normal 4 4 3 2 11 4" xfId="9515" xr:uid="{00000000-0005-0000-0000-0000DC040000}"/>
    <cellStyle name="Normal 4 4 3 2 11 4 2" xfId="17813" xr:uid="{00000000-0005-0000-0000-0000DC040000}"/>
    <cellStyle name="Normal 4 4 3 2 11 4 2 2" xfId="30642" xr:uid="{00000000-0005-0000-0000-00000A030000}"/>
    <cellStyle name="Normal 4 4 3 2 11 4 3" xfId="25641" xr:uid="{00000000-0005-0000-0000-00000A030000}"/>
    <cellStyle name="Normal 4 4 3 2 11 5" xfId="14285" xr:uid="{00000000-0005-0000-0000-00007E050000}"/>
    <cellStyle name="Normal 4 4 3 2 11 5 2" xfId="26927" xr:uid="{00000000-0005-0000-0000-00000A030000}"/>
    <cellStyle name="Normal 4 4 3 2 11 6" xfId="22019" xr:uid="{00000000-0005-0000-0000-00000A030000}"/>
    <cellStyle name="Normal 4 4 3 2 11 7" xfId="5986" xr:uid="{00000000-0005-0000-0000-00007E050000}"/>
    <cellStyle name="Normal 4 4 3 2 11 8" xfId="31620" xr:uid="{691A57A8-1897-4162-9731-CC784D4C6526}"/>
    <cellStyle name="Normal 4 4 3 2 12" xfId="1288" xr:uid="{00000000-0005-0000-0000-0000DE040000}"/>
    <cellStyle name="Normal 4 4 3 2 12 2" xfId="3115" xr:uid="{00000000-0005-0000-0000-0000DE040000}"/>
    <cellStyle name="Normal 4 4 3 2 12 2 2" xfId="11492" xr:uid="{00000000-0005-0000-0000-0000DE040000}"/>
    <cellStyle name="Normal 4 4 3 2 12 2 2 2" xfId="19790" xr:uid="{00000000-0005-0000-0000-0000DE040000}"/>
    <cellStyle name="Normal 4 4 3 2 12 2 2 3" xfId="28726" xr:uid="{00000000-0005-0000-0000-000008030000}"/>
    <cellStyle name="Normal 4 4 3 2 12 2 3" xfId="15564" xr:uid="{00000000-0005-0000-0000-0000DE040000}"/>
    <cellStyle name="Normal 4 4 3 2 12 2 4" xfId="23725" xr:uid="{00000000-0005-0000-0000-000008030000}"/>
    <cellStyle name="Normal 4 4 3 2 12 2 5" xfId="7267" xr:uid="{00000000-0005-0000-0000-0000DE040000}"/>
    <cellStyle name="Normal 4 4 3 2 12 2 6" xfId="33641" xr:uid="{12B6D390-F64F-4388-A23F-91B601509B18}"/>
    <cellStyle name="Normal 4 4 3 2 12 3" xfId="9675" xr:uid="{00000000-0005-0000-0000-0000DE040000}"/>
    <cellStyle name="Normal 4 4 3 2 12 3 2" xfId="17973" xr:uid="{00000000-0005-0000-0000-0000DE040000}"/>
    <cellStyle name="Normal 4 4 3 2 12 3 2 2" xfId="27480" xr:uid="{00000000-0005-0000-0000-000008030000}"/>
    <cellStyle name="Normal 4 4 3 2 12 3 3" xfId="22532" xr:uid="{00000000-0005-0000-0000-000008030000}"/>
    <cellStyle name="Normal 4 4 3 2 12 4" xfId="13550" xr:uid="{00000000-0005-0000-0000-00007F050000}"/>
    <cellStyle name="Normal 4 4 3 2 12 4 2" xfId="29911" xr:uid="{00000000-0005-0000-0000-000008030000}"/>
    <cellStyle name="Normal 4 4 3 2 12 4 3" xfId="24910" xr:uid="{00000000-0005-0000-0000-000008030000}"/>
    <cellStyle name="Normal 4 4 3 2 12 5" xfId="26194" xr:uid="{00000000-0005-0000-0000-000008030000}"/>
    <cellStyle name="Normal 4 4 3 2 12 6" xfId="21287" xr:uid="{00000000-0005-0000-0000-000008030000}"/>
    <cellStyle name="Normal 4 4 3 2 12 7" xfId="5251" xr:uid="{00000000-0005-0000-0000-00007F050000}"/>
    <cellStyle name="Normal 4 4 3 2 12 8" xfId="31825" xr:uid="{51ADC36E-1F8A-4030-90C7-CB0E9C85C98E}"/>
    <cellStyle name="Normal 4 4 3 2 13" xfId="2219" xr:uid="{00000000-0005-0000-0000-0000D9040000}"/>
    <cellStyle name="Normal 4 4 3 2 13 2" xfId="10596" xr:uid="{00000000-0005-0000-0000-0000D9040000}"/>
    <cellStyle name="Normal 4 4 3 2 13 2 2" xfId="18894" xr:uid="{00000000-0005-0000-0000-0000D9040000}"/>
    <cellStyle name="Normal 4 4 3 2 13 2 3" xfId="28377" xr:uid="{00000000-0005-0000-0000-00002C010000}"/>
    <cellStyle name="Normal 4 4 3 2 13 3" xfId="14364" xr:uid="{00000000-0005-0000-0000-00002C010000}"/>
    <cellStyle name="Normal 4 4 3 2 13 4" xfId="23413" xr:uid="{00000000-0005-0000-0000-00002C010000}"/>
    <cellStyle name="Normal 4 4 3 2 13 5" xfId="6066" xr:uid="{00000000-0005-0000-0000-00002C010000}"/>
    <cellStyle name="Normal 4 4 3 2 13 6" xfId="32745" xr:uid="{58781193-8874-4DD3-AFCA-97D3927DF9A8}"/>
    <cellStyle name="Normal 4 4 3 2 14" xfId="6367" xr:uid="{00000000-0005-0000-0000-00002C010000}"/>
    <cellStyle name="Normal 4 4 3 2 14 2" xfId="14665" xr:uid="{00000000-0005-0000-0000-00002C010000}"/>
    <cellStyle name="Normal 4 4 3 2 14 2 2" xfId="27108" xr:uid="{00000000-0005-0000-0000-00002C010000}"/>
    <cellStyle name="Normal 4 4 3 2 14 3" xfId="22183" xr:uid="{00000000-0005-0000-0000-00002C010000}"/>
    <cellStyle name="Normal 4 4 3 2 15" xfId="8147" xr:uid="{00000000-0005-0000-0000-00002C010000}"/>
    <cellStyle name="Normal 4 4 3 2 15 2" xfId="16444" xr:uid="{00000000-0005-0000-0000-00002C010000}"/>
    <cellStyle name="Normal 4 4 3 2 15 2 2" xfId="29602" xr:uid="{00000000-0005-0000-0000-00002C010000}"/>
    <cellStyle name="Normal 4 4 3 2 15 3" xfId="24601" xr:uid="{00000000-0005-0000-0000-00002C010000}"/>
    <cellStyle name="Normal 4 4 3 2 16" xfId="8448" xr:uid="{00000000-0005-0000-0000-00002C010000}"/>
    <cellStyle name="Normal 4 4 3 2 16 2" xfId="16745" xr:uid="{00000000-0005-0000-0000-00002C010000}"/>
    <cellStyle name="Normal 4 4 3 2 16 3" xfId="25822" xr:uid="{00000000-0005-0000-0000-00002C010000}"/>
    <cellStyle name="Normal 4 4 3 2 17" xfId="8781" xr:uid="{00000000-0005-0000-0000-0000D9040000}"/>
    <cellStyle name="Normal 4 4 3 2 17 2" xfId="17079" xr:uid="{00000000-0005-0000-0000-0000D9040000}"/>
    <cellStyle name="Normal 4 4 3 2 18" xfId="12378" xr:uid="{00000000-0005-0000-0000-00002C010000}"/>
    <cellStyle name="Normal 4 4 3 2 18 2" xfId="20676" xr:uid="{00000000-0005-0000-0000-00002C010000}"/>
    <cellStyle name="Normal 4 4 3 2 19" xfId="12786" xr:uid="{00000000-0005-0000-0000-00007C050000}"/>
    <cellStyle name="Normal 4 4 3 2 2" xfId="450" xr:uid="{00000000-0005-0000-0000-0000DF040000}"/>
    <cellStyle name="Normal 4 4 3 2 2 10" xfId="21045" xr:uid="{00000000-0005-0000-0000-00002D010000}"/>
    <cellStyle name="Normal 4 4 3 2 2 11" xfId="4721" xr:uid="{00000000-0005-0000-0000-000080050000}"/>
    <cellStyle name="Normal 4 4 3 2 2 12" xfId="30961" xr:uid="{B908E80C-D1A9-4990-975D-37AC026F6708}"/>
    <cellStyle name="Normal 4 4 3 2 2 2" xfId="1198" xr:uid="{00000000-0005-0000-0000-0000E0040000}"/>
    <cellStyle name="Normal 4 4 3 2 2 2 10" xfId="5323" xr:uid="{00000000-0005-0000-0000-000081050000}"/>
    <cellStyle name="Normal 4 4 3 2 2 2 11" xfId="31691" xr:uid="{10962EE3-3CB6-4935-92C7-62FB3F2D1DF2}"/>
    <cellStyle name="Normal 4 4 3 2 2 2 2" xfId="2101" xr:uid="{00000000-0005-0000-0000-0000E1040000}"/>
    <cellStyle name="Normal 4 4 3 2 2 2 2 2" xfId="3922" xr:uid="{00000000-0005-0000-0000-0000E1040000}"/>
    <cellStyle name="Normal 4 4 3 2 2 2 2 2 2" xfId="12299" xr:uid="{00000000-0005-0000-0000-0000E1040000}"/>
    <cellStyle name="Normal 4 4 3 2 2 2 2 2 2 2" xfId="20597" xr:uid="{00000000-0005-0000-0000-0000E1040000}"/>
    <cellStyle name="Normal 4 4 3 2 2 2 2 2 2 3" xfId="29529" xr:uid="{00000000-0005-0000-0000-00000C030000}"/>
    <cellStyle name="Normal 4 4 3 2 2 2 2 2 3" xfId="16370" xr:uid="{00000000-0005-0000-0000-0000E1040000}"/>
    <cellStyle name="Normal 4 4 3 2 2 2 2 2 4" xfId="24528" xr:uid="{00000000-0005-0000-0000-00000C030000}"/>
    <cellStyle name="Normal 4 4 3 2 2 2 2 2 5" xfId="8073" xr:uid="{00000000-0005-0000-0000-0000E1040000}"/>
    <cellStyle name="Normal 4 4 3 2 2 2 2 2 6" xfId="34448" xr:uid="{5ECEEA6E-F03D-48F8-B76D-0B4445D03854}"/>
    <cellStyle name="Normal 4 4 3 2 2 2 2 3" xfId="10481" xr:uid="{00000000-0005-0000-0000-0000E1040000}"/>
    <cellStyle name="Normal 4 4 3 2 2 2 2 3 2" xfId="18779" xr:uid="{00000000-0005-0000-0000-0000E1040000}"/>
    <cellStyle name="Normal 4 4 3 2 2 2 2 3 2 2" xfId="28284" xr:uid="{00000000-0005-0000-0000-00000C030000}"/>
    <cellStyle name="Normal 4 4 3 2 2 2 2 3 3" xfId="23335" xr:uid="{00000000-0005-0000-0000-00000C030000}"/>
    <cellStyle name="Normal 4 4 3 2 2 2 2 4" xfId="14580" xr:uid="{00000000-0005-0000-0000-00002E010000}"/>
    <cellStyle name="Normal 4 4 3 2 2 2 2 4 2" xfId="30714" xr:uid="{00000000-0005-0000-0000-00000C030000}"/>
    <cellStyle name="Normal 4 4 3 2 2 2 2 4 3" xfId="25713" xr:uid="{00000000-0005-0000-0000-00000C030000}"/>
    <cellStyle name="Normal 4 4 3 2 2 2 2 5" xfId="26999" xr:uid="{00000000-0005-0000-0000-00000C030000}"/>
    <cellStyle name="Normal 4 4 3 2 2 2 2 6" xfId="22091" xr:uid="{00000000-0005-0000-0000-00000C030000}"/>
    <cellStyle name="Normal 4 4 3 2 2 2 2 7" xfId="6282" xr:uid="{00000000-0005-0000-0000-00002E010000}"/>
    <cellStyle name="Normal 4 4 3 2 2 2 2 8" xfId="32630" xr:uid="{F4CF7781-169E-4691-B036-85AA0E390DFE}"/>
    <cellStyle name="Normal 4 4 3 2 2 2 3" xfId="3027" xr:uid="{00000000-0005-0000-0000-0000E0040000}"/>
    <cellStyle name="Normal 4 4 3 2 2 2 3 2" xfId="11404" xr:uid="{00000000-0005-0000-0000-0000E0040000}"/>
    <cellStyle name="Normal 4 4 3 2 2 2 3 2 2" xfId="19702" xr:uid="{00000000-0005-0000-0000-0000E0040000}"/>
    <cellStyle name="Normal 4 4 3 2 2 2 3 2 3" xfId="28593" xr:uid="{00000000-0005-0000-0000-00002E010000}"/>
    <cellStyle name="Normal 4 4 3 2 2 2 3 3" xfId="14881" xr:uid="{00000000-0005-0000-0000-00002E010000}"/>
    <cellStyle name="Normal 4 4 3 2 2 2 3 4" xfId="23629" xr:uid="{00000000-0005-0000-0000-00002E010000}"/>
    <cellStyle name="Normal 4 4 3 2 2 2 3 5" xfId="6583" xr:uid="{00000000-0005-0000-0000-00002E010000}"/>
    <cellStyle name="Normal 4 4 3 2 2 2 3 6" xfId="33553" xr:uid="{57323A68-D0C7-4A15-B07E-D2A40DE23FEC}"/>
    <cellStyle name="Normal 4 4 3 2 2 2 4" xfId="8363" xr:uid="{00000000-0005-0000-0000-00002E010000}"/>
    <cellStyle name="Normal 4 4 3 2 2 2 4 2" xfId="16660" xr:uid="{00000000-0005-0000-0000-00002E010000}"/>
    <cellStyle name="Normal 4 4 3 2 2 2 4 2 2" xfId="27324" xr:uid="{00000000-0005-0000-0000-00002E010000}"/>
    <cellStyle name="Normal 4 4 3 2 2 2 4 3" xfId="22399" xr:uid="{00000000-0005-0000-0000-00002E010000}"/>
    <cellStyle name="Normal 4 4 3 2 2 2 5" xfId="8664" xr:uid="{00000000-0005-0000-0000-00002E010000}"/>
    <cellStyle name="Normal 4 4 3 2 2 2 5 2" xfId="16961" xr:uid="{00000000-0005-0000-0000-00002E010000}"/>
    <cellStyle name="Normal 4 4 3 2 2 2 5 2 2" xfId="29818" xr:uid="{00000000-0005-0000-0000-00002E010000}"/>
    <cellStyle name="Normal 4 4 3 2 2 2 5 3" xfId="24817" xr:uid="{00000000-0005-0000-0000-00002E010000}"/>
    <cellStyle name="Normal 4 4 3 2 2 2 6" xfId="9587" xr:uid="{00000000-0005-0000-0000-0000E0040000}"/>
    <cellStyle name="Normal 4 4 3 2 2 2 6 2" xfId="17885" xr:uid="{00000000-0005-0000-0000-0000E0040000}"/>
    <cellStyle name="Normal 4 4 3 2 2 2 6 3" xfId="26038" xr:uid="{00000000-0005-0000-0000-00002E010000}"/>
    <cellStyle name="Normal 4 4 3 2 2 2 7" xfId="12594" xr:uid="{00000000-0005-0000-0000-00002E010000}"/>
    <cellStyle name="Normal 4 4 3 2 2 2 7 2" xfId="20892" xr:uid="{00000000-0005-0000-0000-00002E010000}"/>
    <cellStyle name="Normal 4 4 3 2 2 2 8" xfId="13622" xr:uid="{00000000-0005-0000-0000-000081050000}"/>
    <cellStyle name="Normal 4 4 3 2 2 2 9" xfId="21189" xr:uid="{00000000-0005-0000-0000-00002E010000}"/>
    <cellStyle name="Normal 4 4 3 2 2 3" xfId="1361" xr:uid="{00000000-0005-0000-0000-0000E2040000}"/>
    <cellStyle name="Normal 4 4 3 2 2 3 2" xfId="3187" xr:uid="{00000000-0005-0000-0000-0000E2040000}"/>
    <cellStyle name="Normal 4 4 3 2 2 3 2 2" xfId="11564" xr:uid="{00000000-0005-0000-0000-0000E2040000}"/>
    <cellStyle name="Normal 4 4 3 2 2 3 2 2 2" xfId="19862" xr:uid="{00000000-0005-0000-0000-0000E2040000}"/>
    <cellStyle name="Normal 4 4 3 2 2 3 2 2 3" xfId="28798" xr:uid="{00000000-0005-0000-0000-00000B030000}"/>
    <cellStyle name="Normal 4 4 3 2 2 3 2 3" xfId="15636" xr:uid="{00000000-0005-0000-0000-0000E2040000}"/>
    <cellStyle name="Normal 4 4 3 2 2 3 2 4" xfId="23797" xr:uid="{00000000-0005-0000-0000-00000B030000}"/>
    <cellStyle name="Normal 4 4 3 2 2 3 2 5" xfId="7339" xr:uid="{00000000-0005-0000-0000-0000E2040000}"/>
    <cellStyle name="Normal 4 4 3 2 2 3 2 6" xfId="33713" xr:uid="{3AAA1A34-84FB-4FCA-BE91-BD301094D805}"/>
    <cellStyle name="Normal 4 4 3 2 2 3 3" xfId="9747" xr:uid="{00000000-0005-0000-0000-0000E2040000}"/>
    <cellStyle name="Normal 4 4 3 2 2 3 3 2" xfId="18045" xr:uid="{00000000-0005-0000-0000-0000E2040000}"/>
    <cellStyle name="Normal 4 4 3 2 2 3 3 2 2" xfId="27553" xr:uid="{00000000-0005-0000-0000-00000B030000}"/>
    <cellStyle name="Normal 4 4 3 2 2 3 3 3" xfId="22604" xr:uid="{00000000-0005-0000-0000-00000B030000}"/>
    <cellStyle name="Normal 4 4 3 2 2 3 4" xfId="14436" xr:uid="{00000000-0005-0000-0000-00002D010000}"/>
    <cellStyle name="Normal 4 4 3 2 2 3 4 2" xfId="29983" xr:uid="{00000000-0005-0000-0000-00000B030000}"/>
    <cellStyle name="Normal 4 4 3 2 2 3 4 3" xfId="24982" xr:uid="{00000000-0005-0000-0000-00000B030000}"/>
    <cellStyle name="Normal 4 4 3 2 2 3 5" xfId="26267" xr:uid="{00000000-0005-0000-0000-00000B030000}"/>
    <cellStyle name="Normal 4 4 3 2 2 3 6" xfId="21359" xr:uid="{00000000-0005-0000-0000-00000B030000}"/>
    <cellStyle name="Normal 4 4 3 2 2 3 7" xfId="6138" xr:uid="{00000000-0005-0000-0000-00002D010000}"/>
    <cellStyle name="Normal 4 4 3 2 2 3 8" xfId="31897" xr:uid="{F9B68EE0-C2E9-4D63-B25E-E7D188094943}"/>
    <cellStyle name="Normal 4 4 3 2 2 4" xfId="2291" xr:uid="{00000000-0005-0000-0000-0000DF040000}"/>
    <cellStyle name="Normal 4 4 3 2 2 4 2" xfId="10668" xr:uid="{00000000-0005-0000-0000-0000DF040000}"/>
    <cellStyle name="Normal 4 4 3 2 2 4 2 2" xfId="18966" xr:uid="{00000000-0005-0000-0000-0000DF040000}"/>
    <cellStyle name="Normal 4 4 3 2 2 4 2 3" xfId="28449" xr:uid="{00000000-0005-0000-0000-00002D010000}"/>
    <cellStyle name="Normal 4 4 3 2 2 4 3" xfId="14737" xr:uid="{00000000-0005-0000-0000-00002D010000}"/>
    <cellStyle name="Normal 4 4 3 2 2 4 4" xfId="23485" xr:uid="{00000000-0005-0000-0000-00002D010000}"/>
    <cellStyle name="Normal 4 4 3 2 2 4 5" xfId="6439" xr:uid="{00000000-0005-0000-0000-00002D010000}"/>
    <cellStyle name="Normal 4 4 3 2 2 4 6" xfId="32817" xr:uid="{2E1238FE-A9DF-4F32-9A4C-4D570B749752}"/>
    <cellStyle name="Normal 4 4 3 2 2 5" xfId="8219" xr:uid="{00000000-0005-0000-0000-00002D010000}"/>
    <cellStyle name="Normal 4 4 3 2 2 5 2" xfId="16516" xr:uid="{00000000-0005-0000-0000-00002D010000}"/>
    <cellStyle name="Normal 4 4 3 2 2 5 2 2" xfId="27180" xr:uid="{00000000-0005-0000-0000-00002D010000}"/>
    <cellStyle name="Normal 4 4 3 2 2 5 3" xfId="22255" xr:uid="{00000000-0005-0000-0000-00002D010000}"/>
    <cellStyle name="Normal 4 4 3 2 2 6" xfId="8520" xr:uid="{00000000-0005-0000-0000-00002D010000}"/>
    <cellStyle name="Normal 4 4 3 2 2 6 2" xfId="16817" xr:uid="{00000000-0005-0000-0000-00002D010000}"/>
    <cellStyle name="Normal 4 4 3 2 2 6 2 2" xfId="29674" xr:uid="{00000000-0005-0000-0000-00002D010000}"/>
    <cellStyle name="Normal 4 4 3 2 2 6 3" xfId="24673" xr:uid="{00000000-0005-0000-0000-00002D010000}"/>
    <cellStyle name="Normal 4 4 3 2 2 7" xfId="8853" xr:uid="{00000000-0005-0000-0000-0000DF040000}"/>
    <cellStyle name="Normal 4 4 3 2 2 7 2" xfId="17151" xr:uid="{00000000-0005-0000-0000-0000DF040000}"/>
    <cellStyle name="Normal 4 4 3 2 2 7 3" xfId="25894" xr:uid="{00000000-0005-0000-0000-00002D010000}"/>
    <cellStyle name="Normal 4 4 3 2 2 8" xfId="12450" xr:uid="{00000000-0005-0000-0000-00002D010000}"/>
    <cellStyle name="Normal 4 4 3 2 2 8 2" xfId="20748" xr:uid="{00000000-0005-0000-0000-00002D010000}"/>
    <cellStyle name="Normal 4 4 3 2 2 9" xfId="13226" xr:uid="{00000000-0005-0000-0000-000080050000}"/>
    <cellStyle name="Normal 4 4 3 2 20" xfId="20973" xr:uid="{00000000-0005-0000-0000-00002C010000}"/>
    <cellStyle name="Normal 4 4 3 2 21" xfId="4292" xr:uid="{00000000-0005-0000-0000-00007C050000}"/>
    <cellStyle name="Normal 4 4 3 2 22" xfId="30889" xr:uid="{5D2FF1FE-71D4-4119-AA2B-D9D5421C70CB}"/>
    <cellStyle name="Normal 4 4 3 2 3" xfId="524" xr:uid="{00000000-0005-0000-0000-0000E3040000}"/>
    <cellStyle name="Normal 4 4 3 2 3 10" xfId="21117" xr:uid="{00000000-0005-0000-0000-00002F010000}"/>
    <cellStyle name="Normal 4 4 3 2 3 11" xfId="4930" xr:uid="{00000000-0005-0000-0000-000082050000}"/>
    <cellStyle name="Normal 4 4 3 2 3 12" xfId="31034" xr:uid="{D0EEA883-6D5F-4858-8FFE-FA84E14FFDD9}"/>
    <cellStyle name="Normal 4 4 3 2 3 2" xfId="1435" xr:uid="{00000000-0005-0000-0000-0000E4040000}"/>
    <cellStyle name="Normal 4 4 3 2 3 2 2" xfId="3260" xr:uid="{00000000-0005-0000-0000-0000E4040000}"/>
    <cellStyle name="Normal 4 4 3 2 3 2 2 2" xfId="11637" xr:uid="{00000000-0005-0000-0000-0000E4040000}"/>
    <cellStyle name="Normal 4 4 3 2 3 2 2 2 2" xfId="19935" xr:uid="{00000000-0005-0000-0000-0000E4040000}"/>
    <cellStyle name="Normal 4 4 3 2 3 2 2 2 3" xfId="28871" xr:uid="{00000000-0005-0000-0000-00000D030000}"/>
    <cellStyle name="Normal 4 4 3 2 3 2 2 3" xfId="15709" xr:uid="{00000000-0005-0000-0000-0000E4040000}"/>
    <cellStyle name="Normal 4 4 3 2 3 2 2 4" xfId="23870" xr:uid="{00000000-0005-0000-0000-00000D030000}"/>
    <cellStyle name="Normal 4 4 3 2 3 2 2 5" xfId="7412" xr:uid="{00000000-0005-0000-0000-0000E4040000}"/>
    <cellStyle name="Normal 4 4 3 2 3 2 2 6" xfId="33786" xr:uid="{06003E2C-ECFA-489A-927F-08A69234F8AE}"/>
    <cellStyle name="Normal 4 4 3 2 3 2 3" xfId="9820" xr:uid="{00000000-0005-0000-0000-0000E4040000}"/>
    <cellStyle name="Normal 4 4 3 2 3 2 3 2" xfId="18118" xr:uid="{00000000-0005-0000-0000-0000E4040000}"/>
    <cellStyle name="Normal 4 4 3 2 3 2 3 2 2" xfId="27626" xr:uid="{00000000-0005-0000-0000-00000D030000}"/>
    <cellStyle name="Normal 4 4 3 2 3 2 3 3" xfId="22677" xr:uid="{00000000-0005-0000-0000-00000D030000}"/>
    <cellStyle name="Normal 4 4 3 2 3 2 4" xfId="13695" xr:uid="{00000000-0005-0000-0000-000083050000}"/>
    <cellStyle name="Normal 4 4 3 2 3 2 4 2" xfId="30056" xr:uid="{00000000-0005-0000-0000-00000D030000}"/>
    <cellStyle name="Normal 4 4 3 2 3 2 4 3" xfId="25055" xr:uid="{00000000-0005-0000-0000-00000D030000}"/>
    <cellStyle name="Normal 4 4 3 2 3 2 5" xfId="26340" xr:uid="{00000000-0005-0000-0000-00000D030000}"/>
    <cellStyle name="Normal 4 4 3 2 3 2 6" xfId="21432" xr:uid="{00000000-0005-0000-0000-00000D030000}"/>
    <cellStyle name="Normal 4 4 3 2 3 2 7" xfId="5396" xr:uid="{00000000-0005-0000-0000-000083050000}"/>
    <cellStyle name="Normal 4 4 3 2 3 2 8" xfId="31970" xr:uid="{A37A9536-650C-4C2E-BFB4-12F8A2F8F9D2}"/>
    <cellStyle name="Normal 4 4 3 2 3 3" xfId="2364" xr:uid="{00000000-0005-0000-0000-0000E3040000}"/>
    <cellStyle name="Normal 4 4 3 2 3 3 2" xfId="10741" xr:uid="{00000000-0005-0000-0000-0000E3040000}"/>
    <cellStyle name="Normal 4 4 3 2 3 3 2 2" xfId="19039" xr:uid="{00000000-0005-0000-0000-0000E3040000}"/>
    <cellStyle name="Normal 4 4 3 2 3 3 2 3" xfId="28521" xr:uid="{00000000-0005-0000-0000-00002F010000}"/>
    <cellStyle name="Normal 4 4 3 2 3 3 3" xfId="14508" xr:uid="{00000000-0005-0000-0000-00002F010000}"/>
    <cellStyle name="Normal 4 4 3 2 3 3 4" xfId="23557" xr:uid="{00000000-0005-0000-0000-00002F010000}"/>
    <cellStyle name="Normal 4 4 3 2 3 3 5" xfId="6210" xr:uid="{00000000-0005-0000-0000-00002F010000}"/>
    <cellStyle name="Normal 4 4 3 2 3 3 6" xfId="32890" xr:uid="{C4B509C5-5A50-4443-961C-505DEBCAC37F}"/>
    <cellStyle name="Normal 4 4 3 2 3 4" xfId="6511" xr:uid="{00000000-0005-0000-0000-00002F010000}"/>
    <cellStyle name="Normal 4 4 3 2 3 4 2" xfId="14809" xr:uid="{00000000-0005-0000-0000-00002F010000}"/>
    <cellStyle name="Normal 4 4 3 2 3 4 2 2" xfId="27252" xr:uid="{00000000-0005-0000-0000-00002F010000}"/>
    <cellStyle name="Normal 4 4 3 2 3 4 3" xfId="22327" xr:uid="{00000000-0005-0000-0000-00002F010000}"/>
    <cellStyle name="Normal 4 4 3 2 3 5" xfId="8291" xr:uid="{00000000-0005-0000-0000-00002F010000}"/>
    <cellStyle name="Normal 4 4 3 2 3 5 2" xfId="16588" xr:uid="{00000000-0005-0000-0000-00002F010000}"/>
    <cellStyle name="Normal 4 4 3 2 3 5 2 2" xfId="29746" xr:uid="{00000000-0005-0000-0000-00002F010000}"/>
    <cellStyle name="Normal 4 4 3 2 3 5 3" xfId="24745" xr:uid="{00000000-0005-0000-0000-00002F010000}"/>
    <cellStyle name="Normal 4 4 3 2 3 6" xfId="8592" xr:uid="{00000000-0005-0000-0000-00002F010000}"/>
    <cellStyle name="Normal 4 4 3 2 3 6 2" xfId="16889" xr:uid="{00000000-0005-0000-0000-00002F010000}"/>
    <cellStyle name="Normal 4 4 3 2 3 6 3" xfId="25966" xr:uid="{00000000-0005-0000-0000-00002F010000}"/>
    <cellStyle name="Normal 4 4 3 2 3 7" xfId="8926" xr:uid="{00000000-0005-0000-0000-0000E3040000}"/>
    <cellStyle name="Normal 4 4 3 2 3 7 2" xfId="17224" xr:uid="{00000000-0005-0000-0000-0000E3040000}"/>
    <cellStyle name="Normal 4 4 3 2 3 8" xfId="12522" xr:uid="{00000000-0005-0000-0000-00002F010000}"/>
    <cellStyle name="Normal 4 4 3 2 3 8 2" xfId="20820" xr:uid="{00000000-0005-0000-0000-00002F010000}"/>
    <cellStyle name="Normal 4 4 3 2 3 9" xfId="13300" xr:uid="{00000000-0005-0000-0000-000082050000}"/>
    <cellStyle name="Normal 4 4 3 2 4" xfId="603" xr:uid="{00000000-0005-0000-0000-0000E5040000}"/>
    <cellStyle name="Normal 4 4 3 2 4 2" xfId="1509" xr:uid="{00000000-0005-0000-0000-0000E6040000}"/>
    <cellStyle name="Normal 4 4 3 2 4 2 2" xfId="3334" xr:uid="{00000000-0005-0000-0000-0000E6040000}"/>
    <cellStyle name="Normal 4 4 3 2 4 2 2 2" xfId="11711" xr:uid="{00000000-0005-0000-0000-0000E6040000}"/>
    <cellStyle name="Normal 4 4 3 2 4 2 2 2 2" xfId="20009" xr:uid="{00000000-0005-0000-0000-0000E6040000}"/>
    <cellStyle name="Normal 4 4 3 2 4 2 2 3" xfId="15783" xr:uid="{00000000-0005-0000-0000-0000E6040000}"/>
    <cellStyle name="Normal 4 4 3 2 4 2 2 4" xfId="28944" xr:uid="{00000000-0005-0000-0000-00000E030000}"/>
    <cellStyle name="Normal 4 4 3 2 4 2 2 5" xfId="7486" xr:uid="{00000000-0005-0000-0000-0000E6040000}"/>
    <cellStyle name="Normal 4 4 3 2 4 2 2 6" xfId="33860" xr:uid="{328DFE95-6273-4EB7-AE92-06B785B2CFFB}"/>
    <cellStyle name="Normal 4 4 3 2 4 2 3" xfId="9894" xr:uid="{00000000-0005-0000-0000-0000E6040000}"/>
    <cellStyle name="Normal 4 4 3 2 4 2 3 2" xfId="18192" xr:uid="{00000000-0005-0000-0000-0000E6040000}"/>
    <cellStyle name="Normal 4 4 3 2 4 2 4" xfId="13769" xr:uid="{00000000-0005-0000-0000-000085050000}"/>
    <cellStyle name="Normal 4 4 3 2 4 2 5" xfId="23943" xr:uid="{00000000-0005-0000-0000-00000E030000}"/>
    <cellStyle name="Normal 4 4 3 2 4 2 6" xfId="5470" xr:uid="{00000000-0005-0000-0000-000085050000}"/>
    <cellStyle name="Normal 4 4 3 2 4 2 7" xfId="32044" xr:uid="{3610C669-78D7-4D5C-B001-9EEEE3947058}"/>
    <cellStyle name="Normal 4 4 3 2 4 3" xfId="2439" xr:uid="{00000000-0005-0000-0000-0000E5040000}"/>
    <cellStyle name="Normal 4 4 3 2 4 3 2" xfId="10816" xr:uid="{00000000-0005-0000-0000-0000E5040000}"/>
    <cellStyle name="Normal 4 4 3 2 4 3 2 2" xfId="19114" xr:uid="{00000000-0005-0000-0000-0000E5040000}"/>
    <cellStyle name="Normal 4 4 3 2 4 3 2 3" xfId="27699" xr:uid="{00000000-0005-0000-0000-00000E030000}"/>
    <cellStyle name="Normal 4 4 3 2 4 3 3" xfId="14961" xr:uid="{00000000-0005-0000-0000-0000E5040000}"/>
    <cellStyle name="Normal 4 4 3 2 4 3 4" xfId="22750" xr:uid="{00000000-0005-0000-0000-00000E030000}"/>
    <cellStyle name="Normal 4 4 3 2 4 3 5" xfId="6663" xr:uid="{00000000-0005-0000-0000-0000E5040000}"/>
    <cellStyle name="Normal 4 4 3 2 4 3 6" xfId="32965" xr:uid="{3FA337FE-121A-44C4-83A6-3F928DEBE13C}"/>
    <cellStyle name="Normal 4 4 3 2 4 4" xfId="9000" xr:uid="{00000000-0005-0000-0000-0000E5040000}"/>
    <cellStyle name="Normal 4 4 3 2 4 4 2" xfId="17298" xr:uid="{00000000-0005-0000-0000-0000E5040000}"/>
    <cellStyle name="Normal 4 4 3 2 4 4 2 2" xfId="30129" xr:uid="{00000000-0005-0000-0000-00000E030000}"/>
    <cellStyle name="Normal 4 4 3 2 4 4 3" xfId="25128" xr:uid="{00000000-0005-0000-0000-00000E030000}"/>
    <cellStyle name="Normal 4 4 3 2 4 5" xfId="13373" xr:uid="{00000000-0005-0000-0000-000084050000}"/>
    <cellStyle name="Normal 4 4 3 2 4 5 2" xfId="26413" xr:uid="{00000000-0005-0000-0000-00000E030000}"/>
    <cellStyle name="Normal 4 4 3 2 4 6" xfId="21506" xr:uid="{00000000-0005-0000-0000-00000E030000}"/>
    <cellStyle name="Normal 4 4 3 2 4 7" xfId="5003" xr:uid="{00000000-0005-0000-0000-000084050000}"/>
    <cellStyle name="Normal 4 4 3 2 4 8" xfId="31107" xr:uid="{DBD454DF-77D4-415D-B66E-29190930EB4C}"/>
    <cellStyle name="Normal 4 4 3 2 5" xfId="675" xr:uid="{00000000-0005-0000-0000-0000E7040000}"/>
    <cellStyle name="Normal 4 4 3 2 5 2" xfId="1581" xr:uid="{00000000-0005-0000-0000-0000E8040000}"/>
    <cellStyle name="Normal 4 4 3 2 5 2 2" xfId="3406" xr:uid="{00000000-0005-0000-0000-0000E8040000}"/>
    <cellStyle name="Normal 4 4 3 2 5 2 2 2" xfId="11783" xr:uid="{00000000-0005-0000-0000-0000E8040000}"/>
    <cellStyle name="Normal 4 4 3 2 5 2 2 2 2" xfId="20081" xr:uid="{00000000-0005-0000-0000-0000E8040000}"/>
    <cellStyle name="Normal 4 4 3 2 5 2 2 3" xfId="15855" xr:uid="{00000000-0005-0000-0000-0000E8040000}"/>
    <cellStyle name="Normal 4 4 3 2 5 2 2 4" xfId="29015" xr:uid="{00000000-0005-0000-0000-00000F030000}"/>
    <cellStyle name="Normal 4 4 3 2 5 2 2 5" xfId="7558" xr:uid="{00000000-0005-0000-0000-0000E8040000}"/>
    <cellStyle name="Normal 4 4 3 2 5 2 2 6" xfId="33932" xr:uid="{B45178EC-29EF-4F28-981B-10B505C76227}"/>
    <cellStyle name="Normal 4 4 3 2 5 2 3" xfId="9966" xr:uid="{00000000-0005-0000-0000-0000E8040000}"/>
    <cellStyle name="Normal 4 4 3 2 5 2 3 2" xfId="18264" xr:uid="{00000000-0005-0000-0000-0000E8040000}"/>
    <cellStyle name="Normal 4 4 3 2 5 2 4" xfId="13841" xr:uid="{00000000-0005-0000-0000-000087050000}"/>
    <cellStyle name="Normal 4 4 3 2 5 2 5" xfId="24014" xr:uid="{00000000-0005-0000-0000-00000F030000}"/>
    <cellStyle name="Normal 4 4 3 2 5 2 6" xfId="5542" xr:uid="{00000000-0005-0000-0000-000087050000}"/>
    <cellStyle name="Normal 4 4 3 2 5 2 7" xfId="32116" xr:uid="{B61E6DC3-DACA-4340-B6D2-A397C8E582E0}"/>
    <cellStyle name="Normal 4 4 3 2 5 3" xfId="2511" xr:uid="{00000000-0005-0000-0000-0000E7040000}"/>
    <cellStyle name="Normal 4 4 3 2 5 3 2" xfId="10888" xr:uid="{00000000-0005-0000-0000-0000E7040000}"/>
    <cellStyle name="Normal 4 4 3 2 5 3 2 2" xfId="19186" xr:uid="{00000000-0005-0000-0000-0000E7040000}"/>
    <cellStyle name="Normal 4 4 3 2 5 3 2 3" xfId="27770" xr:uid="{00000000-0005-0000-0000-00000F030000}"/>
    <cellStyle name="Normal 4 4 3 2 5 3 3" xfId="15033" xr:uid="{00000000-0005-0000-0000-0000E7040000}"/>
    <cellStyle name="Normal 4 4 3 2 5 3 4" xfId="22821" xr:uid="{00000000-0005-0000-0000-00000F030000}"/>
    <cellStyle name="Normal 4 4 3 2 5 3 5" xfId="6735" xr:uid="{00000000-0005-0000-0000-0000E7040000}"/>
    <cellStyle name="Normal 4 4 3 2 5 3 6" xfId="33037" xr:uid="{F8E933C9-5219-4732-B5C6-7B3857970498}"/>
    <cellStyle name="Normal 4 4 3 2 5 4" xfId="9072" xr:uid="{00000000-0005-0000-0000-0000E7040000}"/>
    <cellStyle name="Normal 4 4 3 2 5 4 2" xfId="17370" xr:uid="{00000000-0005-0000-0000-0000E7040000}"/>
    <cellStyle name="Normal 4 4 3 2 5 4 2 2" xfId="30200" xr:uid="{00000000-0005-0000-0000-00000F030000}"/>
    <cellStyle name="Normal 4 4 3 2 5 4 3" xfId="25199" xr:uid="{00000000-0005-0000-0000-00000F030000}"/>
    <cellStyle name="Normal 4 4 3 2 5 5" xfId="13446" xr:uid="{00000000-0005-0000-0000-000086050000}"/>
    <cellStyle name="Normal 4 4 3 2 5 5 2" xfId="26484" xr:uid="{00000000-0005-0000-0000-00000F030000}"/>
    <cellStyle name="Normal 4 4 3 2 5 6" xfId="21577" xr:uid="{00000000-0005-0000-0000-00000F030000}"/>
    <cellStyle name="Normal 4 4 3 2 5 7" xfId="5076" xr:uid="{00000000-0005-0000-0000-000086050000}"/>
    <cellStyle name="Normal 4 4 3 2 5 8" xfId="31178" xr:uid="{E0B8E69B-0FBA-461D-B480-2A4BDE0EED1A}"/>
    <cellStyle name="Normal 4 4 3 2 6" xfId="748" xr:uid="{00000000-0005-0000-0000-0000E9040000}"/>
    <cellStyle name="Normal 4 4 3 2 6 2" xfId="1653" xr:uid="{00000000-0005-0000-0000-0000EA040000}"/>
    <cellStyle name="Normal 4 4 3 2 6 2 2" xfId="3478" xr:uid="{00000000-0005-0000-0000-0000EA040000}"/>
    <cellStyle name="Normal 4 4 3 2 6 2 2 2" xfId="20153" xr:uid="{00000000-0005-0000-0000-0000EA040000}"/>
    <cellStyle name="Normal 4 4 3 2 6 2 2 3" xfId="29087" xr:uid="{00000000-0005-0000-0000-000010030000}"/>
    <cellStyle name="Normal 4 4 3 2 6 2 2 4" xfId="11855" xr:uid="{00000000-0005-0000-0000-0000EA040000}"/>
    <cellStyle name="Normal 4 4 3 2 6 2 2 5" xfId="34004" xr:uid="{FB91BE51-689A-4870-9F79-3715C42C6F90}"/>
    <cellStyle name="Normal 4 4 3 2 6 2 3" xfId="10038" xr:uid="{00000000-0005-0000-0000-0000EA040000}"/>
    <cellStyle name="Normal 4 4 3 2 6 2 3 2" xfId="18336" xr:uid="{00000000-0005-0000-0000-0000EA040000}"/>
    <cellStyle name="Normal 4 4 3 2 6 2 4" xfId="15927" xr:uid="{00000000-0005-0000-0000-0000EA040000}"/>
    <cellStyle name="Normal 4 4 3 2 6 2 5" xfId="24086" xr:uid="{00000000-0005-0000-0000-000010030000}"/>
    <cellStyle name="Normal 4 4 3 2 6 2 6" xfId="7630" xr:uid="{00000000-0005-0000-0000-0000EA040000}"/>
    <cellStyle name="Normal 4 4 3 2 6 2 7" xfId="32188" xr:uid="{59161186-4F52-4AAE-98BA-9075B036066A}"/>
    <cellStyle name="Normal 4 4 3 2 6 3" xfId="2583" xr:uid="{00000000-0005-0000-0000-0000E9040000}"/>
    <cellStyle name="Normal 4 4 3 2 6 3 2" xfId="10960" xr:uid="{00000000-0005-0000-0000-0000E9040000}"/>
    <cellStyle name="Normal 4 4 3 2 6 3 2 2" xfId="19258" xr:uid="{00000000-0005-0000-0000-0000E9040000}"/>
    <cellStyle name="Normal 4 4 3 2 6 3 2 3" xfId="27842" xr:uid="{00000000-0005-0000-0000-000010030000}"/>
    <cellStyle name="Normal 4 4 3 2 6 3 3" xfId="15105" xr:uid="{00000000-0005-0000-0000-0000E9040000}"/>
    <cellStyle name="Normal 4 4 3 2 6 3 4" xfId="22893" xr:uid="{00000000-0005-0000-0000-000010030000}"/>
    <cellStyle name="Normal 4 4 3 2 6 3 5" xfId="6807" xr:uid="{00000000-0005-0000-0000-0000E9040000}"/>
    <cellStyle name="Normal 4 4 3 2 6 3 6" xfId="33109" xr:uid="{C3E0AE94-EF0B-4023-8C9A-87B84078DC55}"/>
    <cellStyle name="Normal 4 4 3 2 6 4" xfId="9144" xr:uid="{00000000-0005-0000-0000-0000E9040000}"/>
    <cellStyle name="Normal 4 4 3 2 6 4 2" xfId="17442" xr:uid="{00000000-0005-0000-0000-0000E9040000}"/>
    <cellStyle name="Normal 4 4 3 2 6 4 2 2" xfId="30272" xr:uid="{00000000-0005-0000-0000-000010030000}"/>
    <cellStyle name="Normal 4 4 3 2 6 4 3" xfId="25271" xr:uid="{00000000-0005-0000-0000-000010030000}"/>
    <cellStyle name="Normal 4 4 3 2 6 5" xfId="13913" xr:uid="{00000000-0005-0000-0000-000088050000}"/>
    <cellStyle name="Normal 4 4 3 2 6 5 2" xfId="26556" xr:uid="{00000000-0005-0000-0000-000010030000}"/>
    <cellStyle name="Normal 4 4 3 2 6 6" xfId="21649" xr:uid="{00000000-0005-0000-0000-000010030000}"/>
    <cellStyle name="Normal 4 4 3 2 6 7" xfId="5614" xr:uid="{00000000-0005-0000-0000-000088050000}"/>
    <cellStyle name="Normal 4 4 3 2 6 8" xfId="31250" xr:uid="{AF7F315A-A1A5-4219-ACC1-575F854091C6}"/>
    <cellStyle name="Normal 4 4 3 2 7" xfId="834" xr:uid="{00000000-0005-0000-0000-0000EB040000}"/>
    <cellStyle name="Normal 4 4 3 2 7 2" xfId="1738" xr:uid="{00000000-0005-0000-0000-0000EC040000}"/>
    <cellStyle name="Normal 4 4 3 2 7 2 2" xfId="3562" xr:uid="{00000000-0005-0000-0000-0000EC040000}"/>
    <cellStyle name="Normal 4 4 3 2 7 2 2 2" xfId="20237" xr:uid="{00000000-0005-0000-0000-0000EC040000}"/>
    <cellStyle name="Normal 4 4 3 2 7 2 2 3" xfId="29169" xr:uid="{00000000-0005-0000-0000-000011030000}"/>
    <cellStyle name="Normal 4 4 3 2 7 2 2 4" xfId="11939" xr:uid="{00000000-0005-0000-0000-0000EC040000}"/>
    <cellStyle name="Normal 4 4 3 2 7 2 2 5" xfId="34088" xr:uid="{C0F6E651-3217-4C72-A09B-4C9D8CDD3568}"/>
    <cellStyle name="Normal 4 4 3 2 7 2 3" xfId="10121" xr:uid="{00000000-0005-0000-0000-0000EC040000}"/>
    <cellStyle name="Normal 4 4 3 2 7 2 3 2" xfId="18419" xr:uid="{00000000-0005-0000-0000-0000EC040000}"/>
    <cellStyle name="Normal 4 4 3 2 7 2 4" xfId="16010" xr:uid="{00000000-0005-0000-0000-0000EC040000}"/>
    <cellStyle name="Normal 4 4 3 2 7 2 5" xfId="24168" xr:uid="{00000000-0005-0000-0000-000011030000}"/>
    <cellStyle name="Normal 4 4 3 2 7 2 6" xfId="7713" xr:uid="{00000000-0005-0000-0000-0000EC040000}"/>
    <cellStyle name="Normal 4 4 3 2 7 2 7" xfId="32272" xr:uid="{6CFC1698-C2B4-4A0D-A24F-6885C34EF6AE}"/>
    <cellStyle name="Normal 4 4 3 2 7 3" xfId="2667" xr:uid="{00000000-0005-0000-0000-0000EB040000}"/>
    <cellStyle name="Normal 4 4 3 2 7 3 2" xfId="11044" xr:uid="{00000000-0005-0000-0000-0000EB040000}"/>
    <cellStyle name="Normal 4 4 3 2 7 3 2 2" xfId="19342" xr:uid="{00000000-0005-0000-0000-0000EB040000}"/>
    <cellStyle name="Normal 4 4 3 2 7 3 2 3" xfId="27924" xr:uid="{00000000-0005-0000-0000-000011030000}"/>
    <cellStyle name="Normal 4 4 3 2 7 3 3" xfId="15188" xr:uid="{00000000-0005-0000-0000-0000EB040000}"/>
    <cellStyle name="Normal 4 4 3 2 7 3 4" xfId="22975" xr:uid="{00000000-0005-0000-0000-000011030000}"/>
    <cellStyle name="Normal 4 4 3 2 7 3 5" xfId="6890" xr:uid="{00000000-0005-0000-0000-0000EB040000}"/>
    <cellStyle name="Normal 4 4 3 2 7 3 6" xfId="33193" xr:uid="{1A0F4069-5D6E-40F4-9B7F-CA2CFE3B28E5}"/>
    <cellStyle name="Normal 4 4 3 2 7 4" xfId="9227" xr:uid="{00000000-0005-0000-0000-0000EB040000}"/>
    <cellStyle name="Normal 4 4 3 2 7 4 2" xfId="17525" xr:uid="{00000000-0005-0000-0000-0000EB040000}"/>
    <cellStyle name="Normal 4 4 3 2 7 4 2 2" xfId="30354" xr:uid="{00000000-0005-0000-0000-000011030000}"/>
    <cellStyle name="Normal 4 4 3 2 7 4 3" xfId="25353" xr:uid="{00000000-0005-0000-0000-000011030000}"/>
    <cellStyle name="Normal 4 4 3 2 7 5" xfId="13997" xr:uid="{00000000-0005-0000-0000-000089050000}"/>
    <cellStyle name="Normal 4 4 3 2 7 5 2" xfId="26639" xr:uid="{00000000-0005-0000-0000-000011030000}"/>
    <cellStyle name="Normal 4 4 3 2 7 6" xfId="21731" xr:uid="{00000000-0005-0000-0000-000011030000}"/>
    <cellStyle name="Normal 4 4 3 2 7 7" xfId="5698" xr:uid="{00000000-0005-0000-0000-000089050000}"/>
    <cellStyle name="Normal 4 4 3 2 7 8" xfId="31333" xr:uid="{C8D13DB7-6FB0-4745-B1D1-A2CF60D4D414}"/>
    <cellStyle name="Normal 4 4 3 2 8" xfId="906" xr:uid="{00000000-0005-0000-0000-0000ED040000}"/>
    <cellStyle name="Normal 4 4 3 2 8 2" xfId="1810" xr:uid="{00000000-0005-0000-0000-0000EE040000}"/>
    <cellStyle name="Normal 4 4 3 2 8 2 2" xfId="3634" xr:uid="{00000000-0005-0000-0000-0000EE040000}"/>
    <cellStyle name="Normal 4 4 3 2 8 2 2 2" xfId="20309" xr:uid="{00000000-0005-0000-0000-0000EE040000}"/>
    <cellStyle name="Normal 4 4 3 2 8 2 2 3" xfId="29241" xr:uid="{00000000-0005-0000-0000-000012030000}"/>
    <cellStyle name="Normal 4 4 3 2 8 2 2 4" xfId="12011" xr:uid="{00000000-0005-0000-0000-0000EE040000}"/>
    <cellStyle name="Normal 4 4 3 2 8 2 2 5" xfId="34160" xr:uid="{A551EE1A-7610-48F8-B486-8BAE57BFEFDD}"/>
    <cellStyle name="Normal 4 4 3 2 8 2 3" xfId="10193" xr:uid="{00000000-0005-0000-0000-0000EE040000}"/>
    <cellStyle name="Normal 4 4 3 2 8 2 3 2" xfId="18491" xr:uid="{00000000-0005-0000-0000-0000EE040000}"/>
    <cellStyle name="Normal 4 4 3 2 8 2 4" xfId="16082" xr:uid="{00000000-0005-0000-0000-0000EE040000}"/>
    <cellStyle name="Normal 4 4 3 2 8 2 5" xfId="24240" xr:uid="{00000000-0005-0000-0000-000012030000}"/>
    <cellStyle name="Normal 4 4 3 2 8 2 6" xfId="7785" xr:uid="{00000000-0005-0000-0000-0000EE040000}"/>
    <cellStyle name="Normal 4 4 3 2 8 2 7" xfId="32344" xr:uid="{EFC3FAFF-C539-44AE-819E-0C17D0A9069F}"/>
    <cellStyle name="Normal 4 4 3 2 8 3" xfId="2739" xr:uid="{00000000-0005-0000-0000-0000ED040000}"/>
    <cellStyle name="Normal 4 4 3 2 8 3 2" xfId="11116" xr:uid="{00000000-0005-0000-0000-0000ED040000}"/>
    <cellStyle name="Normal 4 4 3 2 8 3 2 2" xfId="19414" xr:uid="{00000000-0005-0000-0000-0000ED040000}"/>
    <cellStyle name="Normal 4 4 3 2 8 3 2 3" xfId="27996" xr:uid="{00000000-0005-0000-0000-000012030000}"/>
    <cellStyle name="Normal 4 4 3 2 8 3 3" xfId="15260" xr:uid="{00000000-0005-0000-0000-0000ED040000}"/>
    <cellStyle name="Normal 4 4 3 2 8 3 4" xfId="23047" xr:uid="{00000000-0005-0000-0000-000012030000}"/>
    <cellStyle name="Normal 4 4 3 2 8 3 5" xfId="6962" xr:uid="{00000000-0005-0000-0000-0000ED040000}"/>
    <cellStyle name="Normal 4 4 3 2 8 3 6" xfId="33265" xr:uid="{6FF4212E-86A4-4E06-91C1-EF79AE9EA0A2}"/>
    <cellStyle name="Normal 4 4 3 2 8 4" xfId="9299" xr:uid="{00000000-0005-0000-0000-0000ED040000}"/>
    <cellStyle name="Normal 4 4 3 2 8 4 2" xfId="17597" xr:uid="{00000000-0005-0000-0000-0000ED040000}"/>
    <cellStyle name="Normal 4 4 3 2 8 4 2 2" xfId="30426" xr:uid="{00000000-0005-0000-0000-000012030000}"/>
    <cellStyle name="Normal 4 4 3 2 8 4 3" xfId="25425" xr:uid="{00000000-0005-0000-0000-000012030000}"/>
    <cellStyle name="Normal 4 4 3 2 8 5" xfId="14069" xr:uid="{00000000-0005-0000-0000-00008A050000}"/>
    <cellStyle name="Normal 4 4 3 2 8 5 2" xfId="26711" xr:uid="{00000000-0005-0000-0000-000012030000}"/>
    <cellStyle name="Normal 4 4 3 2 8 6" xfId="21803" xr:uid="{00000000-0005-0000-0000-000012030000}"/>
    <cellStyle name="Normal 4 4 3 2 8 7" xfId="5770" xr:uid="{00000000-0005-0000-0000-00008A050000}"/>
    <cellStyle name="Normal 4 4 3 2 8 8" xfId="31405" xr:uid="{DBB413E1-81F6-4781-9AD5-5A244FCEC956}"/>
    <cellStyle name="Normal 4 4 3 2 9" xfId="979" xr:uid="{00000000-0005-0000-0000-0000EF040000}"/>
    <cellStyle name="Normal 4 4 3 2 9 2" xfId="1883" xr:uid="{00000000-0005-0000-0000-0000F0040000}"/>
    <cellStyle name="Normal 4 4 3 2 9 2 2" xfId="3706" xr:uid="{00000000-0005-0000-0000-0000F0040000}"/>
    <cellStyle name="Normal 4 4 3 2 9 2 2 2" xfId="20381" xr:uid="{00000000-0005-0000-0000-0000F0040000}"/>
    <cellStyle name="Normal 4 4 3 2 9 2 2 3" xfId="29313" xr:uid="{00000000-0005-0000-0000-000013030000}"/>
    <cellStyle name="Normal 4 4 3 2 9 2 2 4" xfId="12083" xr:uid="{00000000-0005-0000-0000-0000F0040000}"/>
    <cellStyle name="Normal 4 4 3 2 9 2 2 5" xfId="34232" xr:uid="{B67BCB8B-236F-4881-AA4D-FBECD3BA5FD0}"/>
    <cellStyle name="Normal 4 4 3 2 9 2 3" xfId="10265" xr:uid="{00000000-0005-0000-0000-0000F0040000}"/>
    <cellStyle name="Normal 4 4 3 2 9 2 3 2" xfId="18563" xr:uid="{00000000-0005-0000-0000-0000F0040000}"/>
    <cellStyle name="Normal 4 4 3 2 9 2 4" xfId="16154" xr:uid="{00000000-0005-0000-0000-0000F0040000}"/>
    <cellStyle name="Normal 4 4 3 2 9 2 5" xfId="24312" xr:uid="{00000000-0005-0000-0000-000013030000}"/>
    <cellStyle name="Normal 4 4 3 2 9 2 6" xfId="7857" xr:uid="{00000000-0005-0000-0000-0000F0040000}"/>
    <cellStyle name="Normal 4 4 3 2 9 2 7" xfId="32415" xr:uid="{76800AA0-19C3-4B35-B9DD-76B626AED483}"/>
    <cellStyle name="Normal 4 4 3 2 9 3" xfId="2811" xr:uid="{00000000-0005-0000-0000-0000EF040000}"/>
    <cellStyle name="Normal 4 4 3 2 9 3 2" xfId="11188" xr:uid="{00000000-0005-0000-0000-0000EF040000}"/>
    <cellStyle name="Normal 4 4 3 2 9 3 2 2" xfId="19486" xr:uid="{00000000-0005-0000-0000-0000EF040000}"/>
    <cellStyle name="Normal 4 4 3 2 9 3 2 3" xfId="28068" xr:uid="{00000000-0005-0000-0000-000013030000}"/>
    <cellStyle name="Normal 4 4 3 2 9 3 3" xfId="15332" xr:uid="{00000000-0005-0000-0000-0000EF040000}"/>
    <cellStyle name="Normal 4 4 3 2 9 3 4" xfId="23119" xr:uid="{00000000-0005-0000-0000-000013030000}"/>
    <cellStyle name="Normal 4 4 3 2 9 3 5" xfId="7034" xr:uid="{00000000-0005-0000-0000-0000EF040000}"/>
    <cellStyle name="Normal 4 4 3 2 9 3 6" xfId="33337" xr:uid="{383C9DE8-C316-4D3E-AC45-214160154DFD}"/>
    <cellStyle name="Normal 4 4 3 2 9 4" xfId="9371" xr:uid="{00000000-0005-0000-0000-0000EF040000}"/>
    <cellStyle name="Normal 4 4 3 2 9 4 2" xfId="17669" xr:uid="{00000000-0005-0000-0000-0000EF040000}"/>
    <cellStyle name="Normal 4 4 3 2 9 4 2 2" xfId="30498" xr:uid="{00000000-0005-0000-0000-000013030000}"/>
    <cellStyle name="Normal 4 4 3 2 9 4 3" xfId="25497" xr:uid="{00000000-0005-0000-0000-000013030000}"/>
    <cellStyle name="Normal 4 4 3 2 9 5" xfId="14141" xr:uid="{00000000-0005-0000-0000-00008B050000}"/>
    <cellStyle name="Normal 4 4 3 2 9 5 2" xfId="26783" xr:uid="{00000000-0005-0000-0000-000013030000}"/>
    <cellStyle name="Normal 4 4 3 2 9 6" xfId="21875" xr:uid="{00000000-0005-0000-0000-000013030000}"/>
    <cellStyle name="Normal 4 4 3 2 9 7" xfId="5842" xr:uid="{00000000-0005-0000-0000-00008B050000}"/>
    <cellStyle name="Normal 4 4 3 2 9 8" xfId="31476" xr:uid="{53B22278-C579-431D-ABA8-918099D06ECC}"/>
    <cellStyle name="Normal 4 4 3 20" xfId="12342" xr:uid="{00000000-0005-0000-0000-00002B010000}"/>
    <cellStyle name="Normal 4 4 3 20 2" xfId="20640" xr:uid="{00000000-0005-0000-0000-00002B010000}"/>
    <cellStyle name="Normal 4 4 3 21" xfId="12712" xr:uid="{00000000-0005-0000-0000-000073050000}"/>
    <cellStyle name="Normal 4 4 3 22" xfId="20937" xr:uid="{00000000-0005-0000-0000-00002B010000}"/>
    <cellStyle name="Normal 4 4 3 23" xfId="4231" xr:uid="{00000000-0005-0000-0000-000073050000}"/>
    <cellStyle name="Normal 4 4 3 24" xfId="30817" xr:uid="{1C003179-A181-46AC-9642-9D1C8C2E9C50}"/>
    <cellStyle name="Normal 4 4 3 3" xfId="414" xr:uid="{00000000-0005-0000-0000-0000F1040000}"/>
    <cellStyle name="Normal 4 4 3 3 10" xfId="21009" xr:uid="{00000000-0005-0000-0000-000030010000}"/>
    <cellStyle name="Normal 4 4 3 3 11" xfId="4350" xr:uid="{00000000-0005-0000-0000-00008C050000}"/>
    <cellStyle name="Normal 4 4 3 3 12" xfId="30925" xr:uid="{E069E928-EA52-4F18-9A8D-FFB43ABB283A}"/>
    <cellStyle name="Normal 4 4 3 3 2" xfId="1162" xr:uid="{00000000-0005-0000-0000-0000F2040000}"/>
    <cellStyle name="Normal 4 4 3 3 2 10" xfId="5287" xr:uid="{00000000-0005-0000-0000-00008D050000}"/>
    <cellStyle name="Normal 4 4 3 3 2 11" xfId="31655" xr:uid="{4EDAEDCA-BAC1-4D12-A0EE-6409A2EE2250}"/>
    <cellStyle name="Normal 4 4 3 3 2 2" xfId="2065" xr:uid="{00000000-0005-0000-0000-0000F3040000}"/>
    <cellStyle name="Normal 4 4 3 3 2 2 2" xfId="3886" xr:uid="{00000000-0005-0000-0000-0000F3040000}"/>
    <cellStyle name="Normal 4 4 3 3 2 2 2 2" xfId="12263" xr:uid="{00000000-0005-0000-0000-0000F3040000}"/>
    <cellStyle name="Normal 4 4 3 3 2 2 2 2 2" xfId="20561" xr:uid="{00000000-0005-0000-0000-0000F3040000}"/>
    <cellStyle name="Normal 4 4 3 3 2 2 2 2 3" xfId="29493" xr:uid="{00000000-0005-0000-0000-000015030000}"/>
    <cellStyle name="Normal 4 4 3 3 2 2 2 3" xfId="16334" xr:uid="{00000000-0005-0000-0000-0000F3040000}"/>
    <cellStyle name="Normal 4 4 3 3 2 2 2 4" xfId="24492" xr:uid="{00000000-0005-0000-0000-000015030000}"/>
    <cellStyle name="Normal 4 4 3 3 2 2 2 5" xfId="8037" xr:uid="{00000000-0005-0000-0000-0000F3040000}"/>
    <cellStyle name="Normal 4 4 3 3 2 2 2 6" xfId="34412" xr:uid="{C5890A90-D227-4495-B1B4-B195F435DBCC}"/>
    <cellStyle name="Normal 4 4 3 3 2 2 3" xfId="10445" xr:uid="{00000000-0005-0000-0000-0000F3040000}"/>
    <cellStyle name="Normal 4 4 3 3 2 2 3 2" xfId="18743" xr:uid="{00000000-0005-0000-0000-0000F3040000}"/>
    <cellStyle name="Normal 4 4 3 3 2 2 3 2 2" xfId="28248" xr:uid="{00000000-0005-0000-0000-000015030000}"/>
    <cellStyle name="Normal 4 4 3 3 2 2 3 3" xfId="23299" xr:uid="{00000000-0005-0000-0000-000015030000}"/>
    <cellStyle name="Normal 4 4 3 3 2 2 4" xfId="14544" xr:uid="{00000000-0005-0000-0000-000031010000}"/>
    <cellStyle name="Normal 4 4 3 3 2 2 4 2" xfId="30678" xr:uid="{00000000-0005-0000-0000-000015030000}"/>
    <cellStyle name="Normal 4 4 3 3 2 2 4 3" xfId="25677" xr:uid="{00000000-0005-0000-0000-000015030000}"/>
    <cellStyle name="Normal 4 4 3 3 2 2 5" xfId="26963" xr:uid="{00000000-0005-0000-0000-000015030000}"/>
    <cellStyle name="Normal 4 4 3 3 2 2 6" xfId="22055" xr:uid="{00000000-0005-0000-0000-000015030000}"/>
    <cellStyle name="Normal 4 4 3 3 2 2 7" xfId="6246" xr:uid="{00000000-0005-0000-0000-000031010000}"/>
    <cellStyle name="Normal 4 4 3 3 2 2 8" xfId="32594" xr:uid="{45856A7F-3304-401A-B552-AF45AC95C365}"/>
    <cellStyle name="Normal 4 4 3 3 2 3" xfId="2991" xr:uid="{00000000-0005-0000-0000-0000F2040000}"/>
    <cellStyle name="Normal 4 4 3 3 2 3 2" xfId="11368" xr:uid="{00000000-0005-0000-0000-0000F2040000}"/>
    <cellStyle name="Normal 4 4 3 3 2 3 2 2" xfId="19666" xr:uid="{00000000-0005-0000-0000-0000F2040000}"/>
    <cellStyle name="Normal 4 4 3 3 2 3 2 3" xfId="28557" xr:uid="{00000000-0005-0000-0000-000031010000}"/>
    <cellStyle name="Normal 4 4 3 3 2 3 3" xfId="14845" xr:uid="{00000000-0005-0000-0000-000031010000}"/>
    <cellStyle name="Normal 4 4 3 3 2 3 4" xfId="23593" xr:uid="{00000000-0005-0000-0000-000031010000}"/>
    <cellStyle name="Normal 4 4 3 3 2 3 5" xfId="6547" xr:uid="{00000000-0005-0000-0000-000031010000}"/>
    <cellStyle name="Normal 4 4 3 3 2 3 6" xfId="33517" xr:uid="{EA4C6287-DBB0-4B8C-BD53-6E6A16944EBA}"/>
    <cellStyle name="Normal 4 4 3 3 2 4" xfId="8327" xr:uid="{00000000-0005-0000-0000-000031010000}"/>
    <cellStyle name="Normal 4 4 3 3 2 4 2" xfId="16624" xr:uid="{00000000-0005-0000-0000-000031010000}"/>
    <cellStyle name="Normal 4 4 3 3 2 4 2 2" xfId="27288" xr:uid="{00000000-0005-0000-0000-000031010000}"/>
    <cellStyle name="Normal 4 4 3 3 2 4 3" xfId="22363" xr:uid="{00000000-0005-0000-0000-000031010000}"/>
    <cellStyle name="Normal 4 4 3 3 2 5" xfId="8628" xr:uid="{00000000-0005-0000-0000-000031010000}"/>
    <cellStyle name="Normal 4 4 3 3 2 5 2" xfId="16925" xr:uid="{00000000-0005-0000-0000-000031010000}"/>
    <cellStyle name="Normal 4 4 3 3 2 5 2 2" xfId="29782" xr:uid="{00000000-0005-0000-0000-000031010000}"/>
    <cellStyle name="Normal 4 4 3 3 2 5 3" xfId="24781" xr:uid="{00000000-0005-0000-0000-000031010000}"/>
    <cellStyle name="Normal 4 4 3 3 2 6" xfId="9551" xr:uid="{00000000-0005-0000-0000-0000F2040000}"/>
    <cellStyle name="Normal 4 4 3 3 2 6 2" xfId="17849" xr:uid="{00000000-0005-0000-0000-0000F2040000}"/>
    <cellStyle name="Normal 4 4 3 3 2 6 3" xfId="26002" xr:uid="{00000000-0005-0000-0000-000031010000}"/>
    <cellStyle name="Normal 4 4 3 3 2 7" xfId="12558" xr:uid="{00000000-0005-0000-0000-000031010000}"/>
    <cellStyle name="Normal 4 4 3 3 2 7 2" xfId="20856" xr:uid="{00000000-0005-0000-0000-000031010000}"/>
    <cellStyle name="Normal 4 4 3 3 2 8" xfId="13586" xr:uid="{00000000-0005-0000-0000-00008D050000}"/>
    <cellStyle name="Normal 4 4 3 3 2 9" xfId="21153" xr:uid="{00000000-0005-0000-0000-000031010000}"/>
    <cellStyle name="Normal 4 4 3 3 3" xfId="1325" xr:uid="{00000000-0005-0000-0000-0000F4040000}"/>
    <cellStyle name="Normal 4 4 3 3 3 2" xfId="3151" xr:uid="{00000000-0005-0000-0000-0000F4040000}"/>
    <cellStyle name="Normal 4 4 3 3 3 2 2" xfId="11528" xr:uid="{00000000-0005-0000-0000-0000F4040000}"/>
    <cellStyle name="Normal 4 4 3 3 3 2 2 2" xfId="19826" xr:uid="{00000000-0005-0000-0000-0000F4040000}"/>
    <cellStyle name="Normal 4 4 3 3 3 2 2 3" xfId="28762" xr:uid="{00000000-0005-0000-0000-000014030000}"/>
    <cellStyle name="Normal 4 4 3 3 3 2 3" xfId="15600" xr:uid="{00000000-0005-0000-0000-0000F4040000}"/>
    <cellStyle name="Normal 4 4 3 3 3 2 4" xfId="23761" xr:uid="{00000000-0005-0000-0000-000014030000}"/>
    <cellStyle name="Normal 4 4 3 3 3 2 5" xfId="7303" xr:uid="{00000000-0005-0000-0000-0000F4040000}"/>
    <cellStyle name="Normal 4 4 3 3 3 2 6" xfId="33677" xr:uid="{262F3468-8A81-458D-9A8C-D9BAA37D1502}"/>
    <cellStyle name="Normal 4 4 3 3 3 3" xfId="9711" xr:uid="{00000000-0005-0000-0000-0000F4040000}"/>
    <cellStyle name="Normal 4 4 3 3 3 3 2" xfId="18009" xr:uid="{00000000-0005-0000-0000-0000F4040000}"/>
    <cellStyle name="Normal 4 4 3 3 3 3 2 2" xfId="27517" xr:uid="{00000000-0005-0000-0000-000014030000}"/>
    <cellStyle name="Normal 4 4 3 3 3 3 3" xfId="22568" xr:uid="{00000000-0005-0000-0000-000014030000}"/>
    <cellStyle name="Normal 4 4 3 3 3 4" xfId="14400" xr:uid="{00000000-0005-0000-0000-000030010000}"/>
    <cellStyle name="Normal 4 4 3 3 3 4 2" xfId="29947" xr:uid="{00000000-0005-0000-0000-000014030000}"/>
    <cellStyle name="Normal 4 4 3 3 3 4 3" xfId="24946" xr:uid="{00000000-0005-0000-0000-000014030000}"/>
    <cellStyle name="Normal 4 4 3 3 3 5" xfId="26231" xr:uid="{00000000-0005-0000-0000-000014030000}"/>
    <cellStyle name="Normal 4 4 3 3 3 6" xfId="21323" xr:uid="{00000000-0005-0000-0000-000014030000}"/>
    <cellStyle name="Normal 4 4 3 3 3 7" xfId="6102" xr:uid="{00000000-0005-0000-0000-000030010000}"/>
    <cellStyle name="Normal 4 4 3 3 3 8" xfId="31861" xr:uid="{09167FD1-1DC2-4E77-9E46-EA3BBCE91041}"/>
    <cellStyle name="Normal 4 4 3 3 4" xfId="2255" xr:uid="{00000000-0005-0000-0000-0000F1040000}"/>
    <cellStyle name="Normal 4 4 3 3 4 2" xfId="10632" xr:uid="{00000000-0005-0000-0000-0000F1040000}"/>
    <cellStyle name="Normal 4 4 3 3 4 2 2" xfId="18930" xr:uid="{00000000-0005-0000-0000-0000F1040000}"/>
    <cellStyle name="Normal 4 4 3 3 4 2 3" xfId="28413" xr:uid="{00000000-0005-0000-0000-000030010000}"/>
    <cellStyle name="Normal 4 4 3 3 4 3" xfId="14701" xr:uid="{00000000-0005-0000-0000-000030010000}"/>
    <cellStyle name="Normal 4 4 3 3 4 4" xfId="23449" xr:uid="{00000000-0005-0000-0000-000030010000}"/>
    <cellStyle name="Normal 4 4 3 3 4 5" xfId="6403" xr:uid="{00000000-0005-0000-0000-000030010000}"/>
    <cellStyle name="Normal 4 4 3 3 4 6" xfId="32781" xr:uid="{55784FF8-196E-4260-AD6D-AE0395317323}"/>
    <cellStyle name="Normal 4 4 3 3 5" xfId="8183" xr:uid="{00000000-0005-0000-0000-000030010000}"/>
    <cellStyle name="Normal 4 4 3 3 5 2" xfId="16480" xr:uid="{00000000-0005-0000-0000-000030010000}"/>
    <cellStyle name="Normal 4 4 3 3 5 2 2" xfId="27144" xr:uid="{00000000-0005-0000-0000-000030010000}"/>
    <cellStyle name="Normal 4 4 3 3 5 3" xfId="22219" xr:uid="{00000000-0005-0000-0000-000030010000}"/>
    <cellStyle name="Normal 4 4 3 3 6" xfId="8484" xr:uid="{00000000-0005-0000-0000-000030010000}"/>
    <cellStyle name="Normal 4 4 3 3 6 2" xfId="16781" xr:uid="{00000000-0005-0000-0000-000030010000}"/>
    <cellStyle name="Normal 4 4 3 3 6 2 2" xfId="29638" xr:uid="{00000000-0005-0000-0000-000030010000}"/>
    <cellStyle name="Normal 4 4 3 3 6 3" xfId="24637" xr:uid="{00000000-0005-0000-0000-000030010000}"/>
    <cellStyle name="Normal 4 4 3 3 7" xfId="8817" xr:uid="{00000000-0005-0000-0000-0000F1040000}"/>
    <cellStyle name="Normal 4 4 3 3 7 2" xfId="17115" xr:uid="{00000000-0005-0000-0000-0000F1040000}"/>
    <cellStyle name="Normal 4 4 3 3 7 3" xfId="25858" xr:uid="{00000000-0005-0000-0000-000030010000}"/>
    <cellStyle name="Normal 4 4 3 3 8" xfId="12414" xr:uid="{00000000-0005-0000-0000-000030010000}"/>
    <cellStyle name="Normal 4 4 3 3 8 2" xfId="20712" xr:uid="{00000000-0005-0000-0000-000030010000}"/>
    <cellStyle name="Normal 4 4 3 3 9" xfId="12856" xr:uid="{00000000-0005-0000-0000-00008C050000}"/>
    <cellStyle name="Normal 4 4 3 4" xfId="488" xr:uid="{00000000-0005-0000-0000-0000F5040000}"/>
    <cellStyle name="Normal 4 4 3 4 10" xfId="21081" xr:uid="{00000000-0005-0000-0000-000032010000}"/>
    <cellStyle name="Normal 4 4 3 4 11" xfId="4420" xr:uid="{00000000-0005-0000-0000-00008E050000}"/>
    <cellStyle name="Normal 4 4 3 4 12" xfId="30998" xr:uid="{B6086145-5036-4D9D-B3F8-0D5A4629D11D}"/>
    <cellStyle name="Normal 4 4 3 4 2" xfId="1399" xr:uid="{00000000-0005-0000-0000-0000F6040000}"/>
    <cellStyle name="Normal 4 4 3 4 2 2" xfId="3224" xr:uid="{00000000-0005-0000-0000-0000F6040000}"/>
    <cellStyle name="Normal 4 4 3 4 2 2 2" xfId="11601" xr:uid="{00000000-0005-0000-0000-0000F6040000}"/>
    <cellStyle name="Normal 4 4 3 4 2 2 2 2" xfId="19899" xr:uid="{00000000-0005-0000-0000-0000F6040000}"/>
    <cellStyle name="Normal 4 4 3 4 2 2 2 3" xfId="28835" xr:uid="{00000000-0005-0000-0000-000016030000}"/>
    <cellStyle name="Normal 4 4 3 4 2 2 3" xfId="15673" xr:uid="{00000000-0005-0000-0000-0000F6040000}"/>
    <cellStyle name="Normal 4 4 3 4 2 2 4" xfId="23834" xr:uid="{00000000-0005-0000-0000-000016030000}"/>
    <cellStyle name="Normal 4 4 3 4 2 2 5" xfId="7376" xr:uid="{00000000-0005-0000-0000-0000F6040000}"/>
    <cellStyle name="Normal 4 4 3 4 2 2 6" xfId="33750" xr:uid="{D7D9F2DF-A4FF-4865-AFD2-3223A7191C18}"/>
    <cellStyle name="Normal 4 4 3 4 2 3" xfId="9784" xr:uid="{00000000-0005-0000-0000-0000F6040000}"/>
    <cellStyle name="Normal 4 4 3 4 2 3 2" xfId="18082" xr:uid="{00000000-0005-0000-0000-0000F6040000}"/>
    <cellStyle name="Normal 4 4 3 4 2 3 2 2" xfId="27590" xr:uid="{00000000-0005-0000-0000-000016030000}"/>
    <cellStyle name="Normal 4 4 3 4 2 3 3" xfId="22641" xr:uid="{00000000-0005-0000-0000-000016030000}"/>
    <cellStyle name="Normal 4 4 3 4 2 4" xfId="13659" xr:uid="{00000000-0005-0000-0000-00008F050000}"/>
    <cellStyle name="Normal 4 4 3 4 2 4 2" xfId="30020" xr:uid="{00000000-0005-0000-0000-000016030000}"/>
    <cellStyle name="Normal 4 4 3 4 2 4 3" xfId="25019" xr:uid="{00000000-0005-0000-0000-000016030000}"/>
    <cellStyle name="Normal 4 4 3 4 2 5" xfId="26304" xr:uid="{00000000-0005-0000-0000-000016030000}"/>
    <cellStyle name="Normal 4 4 3 4 2 6" xfId="21396" xr:uid="{00000000-0005-0000-0000-000016030000}"/>
    <cellStyle name="Normal 4 4 3 4 2 7" xfId="5360" xr:uid="{00000000-0005-0000-0000-00008F050000}"/>
    <cellStyle name="Normal 4 4 3 4 2 8" xfId="31934" xr:uid="{CA94246A-CBC9-4D14-9D24-197C94C1097C}"/>
    <cellStyle name="Normal 4 4 3 4 3" xfId="2328" xr:uid="{00000000-0005-0000-0000-0000F5040000}"/>
    <cellStyle name="Normal 4 4 3 4 3 2" xfId="10705" xr:uid="{00000000-0005-0000-0000-0000F5040000}"/>
    <cellStyle name="Normal 4 4 3 4 3 2 2" xfId="19003" xr:uid="{00000000-0005-0000-0000-0000F5040000}"/>
    <cellStyle name="Normal 4 4 3 4 3 2 3" xfId="28485" xr:uid="{00000000-0005-0000-0000-000032010000}"/>
    <cellStyle name="Normal 4 4 3 4 3 3" xfId="14472" xr:uid="{00000000-0005-0000-0000-000032010000}"/>
    <cellStyle name="Normal 4 4 3 4 3 4" xfId="23521" xr:uid="{00000000-0005-0000-0000-000032010000}"/>
    <cellStyle name="Normal 4 4 3 4 3 5" xfId="6174" xr:uid="{00000000-0005-0000-0000-000032010000}"/>
    <cellStyle name="Normal 4 4 3 4 3 6" xfId="32854" xr:uid="{AEEFAAF1-1E54-4B7D-98D2-234A644262AB}"/>
    <cellStyle name="Normal 4 4 3 4 4" xfId="6475" xr:uid="{00000000-0005-0000-0000-000032010000}"/>
    <cellStyle name="Normal 4 4 3 4 4 2" xfId="14773" xr:uid="{00000000-0005-0000-0000-000032010000}"/>
    <cellStyle name="Normal 4 4 3 4 4 2 2" xfId="27216" xr:uid="{00000000-0005-0000-0000-000032010000}"/>
    <cellStyle name="Normal 4 4 3 4 4 3" xfId="22291" xr:uid="{00000000-0005-0000-0000-000032010000}"/>
    <cellStyle name="Normal 4 4 3 4 5" xfId="8255" xr:uid="{00000000-0005-0000-0000-000032010000}"/>
    <cellStyle name="Normal 4 4 3 4 5 2" xfId="16552" xr:uid="{00000000-0005-0000-0000-000032010000}"/>
    <cellStyle name="Normal 4 4 3 4 5 2 2" xfId="29710" xr:uid="{00000000-0005-0000-0000-000032010000}"/>
    <cellStyle name="Normal 4 4 3 4 5 3" xfId="24709" xr:uid="{00000000-0005-0000-0000-000032010000}"/>
    <cellStyle name="Normal 4 4 3 4 6" xfId="8556" xr:uid="{00000000-0005-0000-0000-000032010000}"/>
    <cellStyle name="Normal 4 4 3 4 6 2" xfId="16853" xr:uid="{00000000-0005-0000-0000-000032010000}"/>
    <cellStyle name="Normal 4 4 3 4 6 3" xfId="25930" xr:uid="{00000000-0005-0000-0000-000032010000}"/>
    <cellStyle name="Normal 4 4 3 4 7" xfId="8890" xr:uid="{00000000-0005-0000-0000-0000F5040000}"/>
    <cellStyle name="Normal 4 4 3 4 7 2" xfId="17188" xr:uid="{00000000-0005-0000-0000-0000F5040000}"/>
    <cellStyle name="Normal 4 4 3 4 8" xfId="12486" xr:uid="{00000000-0005-0000-0000-000032010000}"/>
    <cellStyle name="Normal 4 4 3 4 8 2" xfId="20784" xr:uid="{00000000-0005-0000-0000-000032010000}"/>
    <cellStyle name="Normal 4 4 3 4 9" xfId="12925" xr:uid="{00000000-0005-0000-0000-00008E050000}"/>
    <cellStyle name="Normal 4 4 3 5" xfId="567" xr:uid="{00000000-0005-0000-0000-0000F7040000}"/>
    <cellStyle name="Normal 4 4 3 5 2" xfId="1473" xr:uid="{00000000-0005-0000-0000-0000F8040000}"/>
    <cellStyle name="Normal 4 4 3 5 2 2" xfId="3298" xr:uid="{00000000-0005-0000-0000-0000F8040000}"/>
    <cellStyle name="Normal 4 4 3 5 2 2 2" xfId="11675" xr:uid="{00000000-0005-0000-0000-0000F8040000}"/>
    <cellStyle name="Normal 4 4 3 5 2 2 2 2" xfId="19973" xr:uid="{00000000-0005-0000-0000-0000F8040000}"/>
    <cellStyle name="Normal 4 4 3 5 2 2 3" xfId="15747" xr:uid="{00000000-0005-0000-0000-0000F8040000}"/>
    <cellStyle name="Normal 4 4 3 5 2 2 4" xfId="28908" xr:uid="{00000000-0005-0000-0000-000017030000}"/>
    <cellStyle name="Normal 4 4 3 5 2 2 5" xfId="7450" xr:uid="{00000000-0005-0000-0000-0000F8040000}"/>
    <cellStyle name="Normal 4 4 3 5 2 2 6" xfId="33824" xr:uid="{304BCC0E-E1AE-4332-B3DB-A890361C3B9A}"/>
    <cellStyle name="Normal 4 4 3 5 2 3" xfId="9858" xr:uid="{00000000-0005-0000-0000-0000F8040000}"/>
    <cellStyle name="Normal 4 4 3 5 2 3 2" xfId="18156" xr:uid="{00000000-0005-0000-0000-0000F8040000}"/>
    <cellStyle name="Normal 4 4 3 5 2 4" xfId="13733" xr:uid="{00000000-0005-0000-0000-000091050000}"/>
    <cellStyle name="Normal 4 4 3 5 2 5" xfId="23907" xr:uid="{00000000-0005-0000-0000-000017030000}"/>
    <cellStyle name="Normal 4 4 3 5 2 6" xfId="5434" xr:uid="{00000000-0005-0000-0000-000091050000}"/>
    <cellStyle name="Normal 4 4 3 5 2 7" xfId="32008" xr:uid="{8351BB38-E953-411B-B549-570F4B15AC7A}"/>
    <cellStyle name="Normal 4 4 3 5 3" xfId="2403" xr:uid="{00000000-0005-0000-0000-0000F7040000}"/>
    <cellStyle name="Normal 4 4 3 5 3 2" xfId="10780" xr:uid="{00000000-0005-0000-0000-0000F7040000}"/>
    <cellStyle name="Normal 4 4 3 5 3 2 2" xfId="19078" xr:uid="{00000000-0005-0000-0000-0000F7040000}"/>
    <cellStyle name="Normal 4 4 3 5 3 2 3" xfId="27663" xr:uid="{00000000-0005-0000-0000-000017030000}"/>
    <cellStyle name="Normal 4 4 3 5 3 3" xfId="14925" xr:uid="{00000000-0005-0000-0000-0000F7040000}"/>
    <cellStyle name="Normal 4 4 3 5 3 4" xfId="22714" xr:uid="{00000000-0005-0000-0000-000017030000}"/>
    <cellStyle name="Normal 4 4 3 5 3 5" xfId="6627" xr:uid="{00000000-0005-0000-0000-0000F7040000}"/>
    <cellStyle name="Normal 4 4 3 5 3 6" xfId="32929" xr:uid="{1292238B-8A33-47B3-A29A-34EAB6F85378}"/>
    <cellStyle name="Normal 4 4 3 5 4" xfId="8964" xr:uid="{00000000-0005-0000-0000-0000F7040000}"/>
    <cellStyle name="Normal 4 4 3 5 4 2" xfId="17262" xr:uid="{00000000-0005-0000-0000-0000F7040000}"/>
    <cellStyle name="Normal 4 4 3 5 4 2 2" xfId="30093" xr:uid="{00000000-0005-0000-0000-000017030000}"/>
    <cellStyle name="Normal 4 4 3 5 4 3" xfId="25092" xr:uid="{00000000-0005-0000-0000-000017030000}"/>
    <cellStyle name="Normal 4 4 3 5 5" xfId="12958" xr:uid="{00000000-0005-0000-0000-000090050000}"/>
    <cellStyle name="Normal 4 4 3 5 5 2" xfId="26377" xr:uid="{00000000-0005-0000-0000-000017030000}"/>
    <cellStyle name="Normal 4 4 3 5 6" xfId="21470" xr:uid="{00000000-0005-0000-0000-000017030000}"/>
    <cellStyle name="Normal 4 4 3 5 7" xfId="4453" xr:uid="{00000000-0005-0000-0000-000090050000}"/>
    <cellStyle name="Normal 4 4 3 5 8" xfId="31071" xr:uid="{21D0C691-1EFA-459E-B2E4-2E76CD1F116A}"/>
    <cellStyle name="Normal 4 4 3 6" xfId="639" xr:uid="{00000000-0005-0000-0000-0000F9040000}"/>
    <cellStyle name="Normal 4 4 3 6 2" xfId="1545" xr:uid="{00000000-0005-0000-0000-0000FA040000}"/>
    <cellStyle name="Normal 4 4 3 6 2 2" xfId="3370" xr:uid="{00000000-0005-0000-0000-0000FA040000}"/>
    <cellStyle name="Normal 4 4 3 6 2 2 2" xfId="11747" xr:uid="{00000000-0005-0000-0000-0000FA040000}"/>
    <cellStyle name="Normal 4 4 3 6 2 2 2 2" xfId="20045" xr:uid="{00000000-0005-0000-0000-0000FA040000}"/>
    <cellStyle name="Normal 4 4 3 6 2 2 3" xfId="15819" xr:uid="{00000000-0005-0000-0000-0000FA040000}"/>
    <cellStyle name="Normal 4 4 3 6 2 2 4" xfId="28980" xr:uid="{00000000-0005-0000-0000-000018030000}"/>
    <cellStyle name="Normal 4 4 3 6 2 2 5" xfId="7522" xr:uid="{00000000-0005-0000-0000-0000FA040000}"/>
    <cellStyle name="Normal 4 4 3 6 2 2 6" xfId="33896" xr:uid="{E19F1EE4-AA9F-4AA3-BAAC-0E2AA8AB0F01}"/>
    <cellStyle name="Normal 4 4 3 6 2 3" xfId="9930" xr:uid="{00000000-0005-0000-0000-0000FA040000}"/>
    <cellStyle name="Normal 4 4 3 6 2 3 2" xfId="18228" xr:uid="{00000000-0005-0000-0000-0000FA040000}"/>
    <cellStyle name="Normal 4 4 3 6 2 4" xfId="13805" xr:uid="{00000000-0005-0000-0000-000093050000}"/>
    <cellStyle name="Normal 4 4 3 6 2 5" xfId="23979" xr:uid="{00000000-0005-0000-0000-000018030000}"/>
    <cellStyle name="Normal 4 4 3 6 2 6" xfId="5506" xr:uid="{00000000-0005-0000-0000-000093050000}"/>
    <cellStyle name="Normal 4 4 3 6 2 7" xfId="32080" xr:uid="{54B1245E-0C61-462B-8601-17C0F5957750}"/>
    <cellStyle name="Normal 4 4 3 6 3" xfId="2475" xr:uid="{00000000-0005-0000-0000-0000F9040000}"/>
    <cellStyle name="Normal 4 4 3 6 3 2" xfId="10852" xr:uid="{00000000-0005-0000-0000-0000F9040000}"/>
    <cellStyle name="Normal 4 4 3 6 3 2 2" xfId="19150" xr:uid="{00000000-0005-0000-0000-0000F9040000}"/>
    <cellStyle name="Normal 4 4 3 6 3 2 3" xfId="27735" xr:uid="{00000000-0005-0000-0000-000018030000}"/>
    <cellStyle name="Normal 4 4 3 6 3 3" xfId="14997" xr:uid="{00000000-0005-0000-0000-0000F9040000}"/>
    <cellStyle name="Normal 4 4 3 6 3 4" xfId="22786" xr:uid="{00000000-0005-0000-0000-000018030000}"/>
    <cellStyle name="Normal 4 4 3 6 3 5" xfId="6699" xr:uid="{00000000-0005-0000-0000-0000F9040000}"/>
    <cellStyle name="Normal 4 4 3 6 3 6" xfId="33001" xr:uid="{E4A04105-FAC1-4B08-BC84-E57A708077A9}"/>
    <cellStyle name="Normal 4 4 3 6 4" xfId="9036" xr:uid="{00000000-0005-0000-0000-0000F9040000}"/>
    <cellStyle name="Normal 4 4 3 6 4 2" xfId="17334" xr:uid="{00000000-0005-0000-0000-0000F9040000}"/>
    <cellStyle name="Normal 4 4 3 6 4 2 2" xfId="30165" xr:uid="{00000000-0005-0000-0000-000018030000}"/>
    <cellStyle name="Normal 4 4 3 6 4 3" xfId="25164" xr:uid="{00000000-0005-0000-0000-000018030000}"/>
    <cellStyle name="Normal 4 4 3 6 5" xfId="13009" xr:uid="{00000000-0005-0000-0000-000092050000}"/>
    <cellStyle name="Normal 4 4 3 6 5 2" xfId="26449" xr:uid="{00000000-0005-0000-0000-000018030000}"/>
    <cellStyle name="Normal 4 4 3 6 6" xfId="21542" xr:uid="{00000000-0005-0000-0000-000018030000}"/>
    <cellStyle name="Normal 4 4 3 6 7" xfId="4504" xr:uid="{00000000-0005-0000-0000-000092050000}"/>
    <cellStyle name="Normal 4 4 3 6 8" xfId="31143" xr:uid="{3CF8FA93-1507-449B-9106-DC8AC8A85676}"/>
    <cellStyle name="Normal 4 4 3 7" xfId="712" xr:uid="{00000000-0005-0000-0000-0000FB040000}"/>
    <cellStyle name="Normal 4 4 3 7 2" xfId="1617" xr:uid="{00000000-0005-0000-0000-0000FC040000}"/>
    <cellStyle name="Normal 4 4 3 7 2 2" xfId="3442" xr:uid="{00000000-0005-0000-0000-0000FC040000}"/>
    <cellStyle name="Normal 4 4 3 7 2 2 2" xfId="11819" xr:uid="{00000000-0005-0000-0000-0000FC040000}"/>
    <cellStyle name="Normal 4 4 3 7 2 2 2 2" xfId="20117" xr:uid="{00000000-0005-0000-0000-0000FC040000}"/>
    <cellStyle name="Normal 4 4 3 7 2 2 3" xfId="15891" xr:uid="{00000000-0005-0000-0000-0000FC040000}"/>
    <cellStyle name="Normal 4 4 3 7 2 2 4" xfId="29051" xr:uid="{00000000-0005-0000-0000-000019030000}"/>
    <cellStyle name="Normal 4 4 3 7 2 2 5" xfId="7594" xr:uid="{00000000-0005-0000-0000-0000FC040000}"/>
    <cellStyle name="Normal 4 4 3 7 2 2 6" xfId="33968" xr:uid="{F4133A6E-ACD0-45AB-AA59-685D24B3F0BB}"/>
    <cellStyle name="Normal 4 4 3 7 2 3" xfId="10002" xr:uid="{00000000-0005-0000-0000-0000FC040000}"/>
    <cellStyle name="Normal 4 4 3 7 2 3 2" xfId="18300" xr:uid="{00000000-0005-0000-0000-0000FC040000}"/>
    <cellStyle name="Normal 4 4 3 7 2 4" xfId="13877" xr:uid="{00000000-0005-0000-0000-000095050000}"/>
    <cellStyle name="Normal 4 4 3 7 2 5" xfId="24050" xr:uid="{00000000-0005-0000-0000-000019030000}"/>
    <cellStyle name="Normal 4 4 3 7 2 6" xfId="5578" xr:uid="{00000000-0005-0000-0000-000095050000}"/>
    <cellStyle name="Normal 4 4 3 7 2 7" xfId="32152" xr:uid="{D6C3BEEF-A9FA-4B19-9AF5-96A7E2332FBA}"/>
    <cellStyle name="Normal 4 4 3 7 3" xfId="2547" xr:uid="{00000000-0005-0000-0000-0000FB040000}"/>
    <cellStyle name="Normal 4 4 3 7 3 2" xfId="10924" xr:uid="{00000000-0005-0000-0000-0000FB040000}"/>
    <cellStyle name="Normal 4 4 3 7 3 2 2" xfId="19222" xr:uid="{00000000-0005-0000-0000-0000FB040000}"/>
    <cellStyle name="Normal 4 4 3 7 3 2 3" xfId="27806" xr:uid="{00000000-0005-0000-0000-000019030000}"/>
    <cellStyle name="Normal 4 4 3 7 3 3" xfId="15069" xr:uid="{00000000-0005-0000-0000-0000FB040000}"/>
    <cellStyle name="Normal 4 4 3 7 3 4" xfId="22857" xr:uid="{00000000-0005-0000-0000-000019030000}"/>
    <cellStyle name="Normal 4 4 3 7 3 5" xfId="6771" xr:uid="{00000000-0005-0000-0000-0000FB040000}"/>
    <cellStyle name="Normal 4 4 3 7 3 6" xfId="33073" xr:uid="{50D37EC8-715D-4C92-9C8C-673CD38F65A7}"/>
    <cellStyle name="Normal 4 4 3 7 4" xfId="9108" xr:uid="{00000000-0005-0000-0000-0000FB040000}"/>
    <cellStyle name="Normal 4 4 3 7 4 2" xfId="17406" xr:uid="{00000000-0005-0000-0000-0000FB040000}"/>
    <cellStyle name="Normal 4 4 3 7 4 2 2" xfId="30236" xr:uid="{00000000-0005-0000-0000-000019030000}"/>
    <cellStyle name="Normal 4 4 3 7 4 3" xfId="25235" xr:uid="{00000000-0005-0000-0000-000019030000}"/>
    <cellStyle name="Normal 4 4 3 7 5" xfId="13081" xr:uid="{00000000-0005-0000-0000-000094050000}"/>
    <cellStyle name="Normal 4 4 3 7 5 2" xfId="26520" xr:uid="{00000000-0005-0000-0000-000019030000}"/>
    <cellStyle name="Normal 4 4 3 7 6" xfId="21613" xr:uid="{00000000-0005-0000-0000-000019030000}"/>
    <cellStyle name="Normal 4 4 3 7 7" xfId="4575" xr:uid="{00000000-0005-0000-0000-000094050000}"/>
    <cellStyle name="Normal 4 4 3 7 8" xfId="31214" xr:uid="{052B67D6-E682-48EA-B26E-8B979E8523D4}"/>
    <cellStyle name="Normal 4 4 3 8" xfId="798" xr:uid="{00000000-0005-0000-0000-0000FD040000}"/>
    <cellStyle name="Normal 4 4 3 8 2" xfId="1702" xr:uid="{00000000-0005-0000-0000-0000FE040000}"/>
    <cellStyle name="Normal 4 4 3 8 2 2" xfId="3526" xr:uid="{00000000-0005-0000-0000-0000FE040000}"/>
    <cellStyle name="Normal 4 4 3 8 2 2 2" xfId="11903" xr:uid="{00000000-0005-0000-0000-0000FE040000}"/>
    <cellStyle name="Normal 4 4 3 8 2 2 2 2" xfId="20201" xr:uid="{00000000-0005-0000-0000-0000FE040000}"/>
    <cellStyle name="Normal 4 4 3 8 2 2 3" xfId="15974" xr:uid="{00000000-0005-0000-0000-0000FE040000}"/>
    <cellStyle name="Normal 4 4 3 8 2 2 4" xfId="29133" xr:uid="{00000000-0005-0000-0000-00001A030000}"/>
    <cellStyle name="Normal 4 4 3 8 2 2 5" xfId="7677" xr:uid="{00000000-0005-0000-0000-0000FE040000}"/>
    <cellStyle name="Normal 4 4 3 8 2 2 6" xfId="34052" xr:uid="{3CFA9B6E-4964-4F49-BB03-E7B4BD518BC5}"/>
    <cellStyle name="Normal 4 4 3 8 2 3" xfId="10085" xr:uid="{00000000-0005-0000-0000-0000FE040000}"/>
    <cellStyle name="Normal 4 4 3 8 2 3 2" xfId="18383" xr:uid="{00000000-0005-0000-0000-0000FE040000}"/>
    <cellStyle name="Normal 4 4 3 8 2 4" xfId="13961" xr:uid="{00000000-0005-0000-0000-000097050000}"/>
    <cellStyle name="Normal 4 4 3 8 2 5" xfId="24132" xr:uid="{00000000-0005-0000-0000-00001A030000}"/>
    <cellStyle name="Normal 4 4 3 8 2 6" xfId="5662" xr:uid="{00000000-0005-0000-0000-000097050000}"/>
    <cellStyle name="Normal 4 4 3 8 2 7" xfId="32236" xr:uid="{A1BC82C5-5C20-4A00-AF32-D363050A26BB}"/>
    <cellStyle name="Normal 4 4 3 8 3" xfId="2631" xr:uid="{00000000-0005-0000-0000-0000FD040000}"/>
    <cellStyle name="Normal 4 4 3 8 3 2" xfId="11008" xr:uid="{00000000-0005-0000-0000-0000FD040000}"/>
    <cellStyle name="Normal 4 4 3 8 3 2 2" xfId="19306" xr:uid="{00000000-0005-0000-0000-0000FD040000}"/>
    <cellStyle name="Normal 4 4 3 8 3 2 3" xfId="27888" xr:uid="{00000000-0005-0000-0000-00001A030000}"/>
    <cellStyle name="Normal 4 4 3 8 3 3" xfId="15152" xr:uid="{00000000-0005-0000-0000-0000FD040000}"/>
    <cellStyle name="Normal 4 4 3 8 3 4" xfId="22939" xr:uid="{00000000-0005-0000-0000-00001A030000}"/>
    <cellStyle name="Normal 4 4 3 8 3 5" xfId="6854" xr:uid="{00000000-0005-0000-0000-0000FD040000}"/>
    <cellStyle name="Normal 4 4 3 8 3 6" xfId="33157" xr:uid="{1D58AF00-2FFC-4124-A353-A78763CDAF60}"/>
    <cellStyle name="Normal 4 4 3 8 4" xfId="9191" xr:uid="{00000000-0005-0000-0000-0000FD040000}"/>
    <cellStyle name="Normal 4 4 3 8 4 2" xfId="17489" xr:uid="{00000000-0005-0000-0000-0000FD040000}"/>
    <cellStyle name="Normal 4 4 3 8 4 2 2" xfId="30318" xr:uid="{00000000-0005-0000-0000-00001A030000}"/>
    <cellStyle name="Normal 4 4 3 8 4 3" xfId="25317" xr:uid="{00000000-0005-0000-0000-00001A030000}"/>
    <cellStyle name="Normal 4 4 3 8 5" xfId="13118" xr:uid="{00000000-0005-0000-0000-000096050000}"/>
    <cellStyle name="Normal 4 4 3 8 5 2" xfId="26603" xr:uid="{00000000-0005-0000-0000-00001A030000}"/>
    <cellStyle name="Normal 4 4 3 8 6" xfId="21695" xr:uid="{00000000-0005-0000-0000-00001A030000}"/>
    <cellStyle name="Normal 4 4 3 8 7" xfId="4612" xr:uid="{00000000-0005-0000-0000-000096050000}"/>
    <cellStyle name="Normal 4 4 3 8 8" xfId="31297" xr:uid="{3598A7A2-0812-44AF-8AFF-25CD9522A37C}"/>
    <cellStyle name="Normal 4 4 3 9" xfId="870" xr:uid="{00000000-0005-0000-0000-0000FF040000}"/>
    <cellStyle name="Normal 4 4 3 9 2" xfId="1774" xr:uid="{00000000-0005-0000-0000-000000050000}"/>
    <cellStyle name="Normal 4 4 3 9 2 2" xfId="3598" xr:uid="{00000000-0005-0000-0000-000000050000}"/>
    <cellStyle name="Normal 4 4 3 9 2 2 2" xfId="11975" xr:uid="{00000000-0005-0000-0000-000000050000}"/>
    <cellStyle name="Normal 4 4 3 9 2 2 2 2" xfId="20273" xr:uid="{00000000-0005-0000-0000-000000050000}"/>
    <cellStyle name="Normal 4 4 3 9 2 2 3" xfId="16046" xr:uid="{00000000-0005-0000-0000-000000050000}"/>
    <cellStyle name="Normal 4 4 3 9 2 2 4" xfId="29205" xr:uid="{00000000-0005-0000-0000-00001B030000}"/>
    <cellStyle name="Normal 4 4 3 9 2 2 5" xfId="7749" xr:uid="{00000000-0005-0000-0000-000000050000}"/>
    <cellStyle name="Normal 4 4 3 9 2 2 6" xfId="34124" xr:uid="{F242CC0C-A3C7-4831-AD8D-FCEAAA28F453}"/>
    <cellStyle name="Normal 4 4 3 9 2 3" xfId="10157" xr:uid="{00000000-0005-0000-0000-000000050000}"/>
    <cellStyle name="Normal 4 4 3 9 2 3 2" xfId="18455" xr:uid="{00000000-0005-0000-0000-000000050000}"/>
    <cellStyle name="Normal 4 4 3 9 2 4" xfId="14033" xr:uid="{00000000-0005-0000-0000-000099050000}"/>
    <cellStyle name="Normal 4 4 3 9 2 5" xfId="24204" xr:uid="{00000000-0005-0000-0000-00001B030000}"/>
    <cellStyle name="Normal 4 4 3 9 2 6" xfId="5734" xr:uid="{00000000-0005-0000-0000-000099050000}"/>
    <cellStyle name="Normal 4 4 3 9 2 7" xfId="32308" xr:uid="{F972E32F-7A56-46AE-8315-36C10BF1768F}"/>
    <cellStyle name="Normal 4 4 3 9 3" xfId="2703" xr:uid="{00000000-0005-0000-0000-0000FF040000}"/>
    <cellStyle name="Normal 4 4 3 9 3 2" xfId="11080" xr:uid="{00000000-0005-0000-0000-0000FF040000}"/>
    <cellStyle name="Normal 4 4 3 9 3 2 2" xfId="19378" xr:uid="{00000000-0005-0000-0000-0000FF040000}"/>
    <cellStyle name="Normal 4 4 3 9 3 2 3" xfId="27960" xr:uid="{00000000-0005-0000-0000-00001B030000}"/>
    <cellStyle name="Normal 4 4 3 9 3 3" xfId="15224" xr:uid="{00000000-0005-0000-0000-0000FF040000}"/>
    <cellStyle name="Normal 4 4 3 9 3 4" xfId="23011" xr:uid="{00000000-0005-0000-0000-00001B030000}"/>
    <cellStyle name="Normal 4 4 3 9 3 5" xfId="6926" xr:uid="{00000000-0005-0000-0000-0000FF040000}"/>
    <cellStyle name="Normal 4 4 3 9 3 6" xfId="33229" xr:uid="{CBF81CEF-E495-427C-96A5-F4A2F0C20380}"/>
    <cellStyle name="Normal 4 4 3 9 4" xfId="9263" xr:uid="{00000000-0005-0000-0000-0000FF040000}"/>
    <cellStyle name="Normal 4 4 3 9 4 2" xfId="17561" xr:uid="{00000000-0005-0000-0000-0000FF040000}"/>
    <cellStyle name="Normal 4 4 3 9 4 2 2" xfId="30390" xr:uid="{00000000-0005-0000-0000-00001B030000}"/>
    <cellStyle name="Normal 4 4 3 9 4 3" xfId="25389" xr:uid="{00000000-0005-0000-0000-00001B030000}"/>
    <cellStyle name="Normal 4 4 3 9 5" xfId="13154" xr:uid="{00000000-0005-0000-0000-000098050000}"/>
    <cellStyle name="Normal 4 4 3 9 5 2" xfId="26675" xr:uid="{00000000-0005-0000-0000-00001B030000}"/>
    <cellStyle name="Normal 4 4 3 9 6" xfId="21767" xr:uid="{00000000-0005-0000-0000-00001B030000}"/>
    <cellStyle name="Normal 4 4 3 9 7" xfId="4649" xr:uid="{00000000-0005-0000-0000-000098050000}"/>
    <cellStyle name="Normal 4 4 3 9 8" xfId="31369" xr:uid="{F5EE9E7E-02A2-4EFB-8FF4-C6C8F2E94A09}"/>
    <cellStyle name="Normal 4 4 4" xfId="321" xr:uid="{00000000-0005-0000-0000-000001050000}"/>
    <cellStyle name="Normal 4 4 4 10" xfId="1033" xr:uid="{00000000-0005-0000-0000-000002050000}"/>
    <cellStyle name="Normal 4 4 4 10 2" xfId="1937" xr:uid="{00000000-0005-0000-0000-000003050000}"/>
    <cellStyle name="Normal 4 4 4 10 2 2" xfId="3760" xr:uid="{00000000-0005-0000-0000-000003050000}"/>
    <cellStyle name="Normal 4 4 4 10 2 2 2" xfId="20435" xr:uid="{00000000-0005-0000-0000-000003050000}"/>
    <cellStyle name="Normal 4 4 4 10 2 2 3" xfId="29367" xr:uid="{00000000-0005-0000-0000-00001D030000}"/>
    <cellStyle name="Normal 4 4 4 10 2 2 4" xfId="12137" xr:uid="{00000000-0005-0000-0000-000003050000}"/>
    <cellStyle name="Normal 4 4 4 10 2 2 5" xfId="34286" xr:uid="{914B6E6D-39B7-43DF-A7E2-8EF11270C332}"/>
    <cellStyle name="Normal 4 4 4 10 2 3" xfId="10319" xr:uid="{00000000-0005-0000-0000-000003050000}"/>
    <cellStyle name="Normal 4 4 4 10 2 3 2" xfId="18617" xr:uid="{00000000-0005-0000-0000-000003050000}"/>
    <cellStyle name="Normal 4 4 4 10 2 4" xfId="16208" xr:uid="{00000000-0005-0000-0000-000003050000}"/>
    <cellStyle name="Normal 4 4 4 10 2 5" xfId="24366" xr:uid="{00000000-0005-0000-0000-00001D030000}"/>
    <cellStyle name="Normal 4 4 4 10 2 6" xfId="7911" xr:uid="{00000000-0005-0000-0000-000003050000}"/>
    <cellStyle name="Normal 4 4 4 10 2 7" xfId="32469" xr:uid="{FA666BA6-A50C-4380-955E-3ED15CAFED07}"/>
    <cellStyle name="Normal 4 4 4 10 3" xfId="2865" xr:uid="{00000000-0005-0000-0000-000002050000}"/>
    <cellStyle name="Normal 4 4 4 10 3 2" xfId="11242" xr:uid="{00000000-0005-0000-0000-000002050000}"/>
    <cellStyle name="Normal 4 4 4 10 3 2 2" xfId="19540" xr:uid="{00000000-0005-0000-0000-000002050000}"/>
    <cellStyle name="Normal 4 4 4 10 3 2 3" xfId="28122" xr:uid="{00000000-0005-0000-0000-00001D030000}"/>
    <cellStyle name="Normal 4 4 4 10 3 3" xfId="15386" xr:uid="{00000000-0005-0000-0000-000002050000}"/>
    <cellStyle name="Normal 4 4 4 10 3 4" xfId="23173" xr:uid="{00000000-0005-0000-0000-00001D030000}"/>
    <cellStyle name="Normal 4 4 4 10 3 5" xfId="7088" xr:uid="{00000000-0005-0000-0000-000002050000}"/>
    <cellStyle name="Normal 4 4 4 10 3 6" xfId="33391" xr:uid="{BB2A5C9B-00AB-4038-A2BF-B33348D5E430}"/>
    <cellStyle name="Normal 4 4 4 10 4" xfId="9425" xr:uid="{00000000-0005-0000-0000-000002050000}"/>
    <cellStyle name="Normal 4 4 4 10 4 2" xfId="17723" xr:uid="{00000000-0005-0000-0000-000002050000}"/>
    <cellStyle name="Normal 4 4 4 10 4 2 2" xfId="30552" xr:uid="{00000000-0005-0000-0000-00001D030000}"/>
    <cellStyle name="Normal 4 4 4 10 4 3" xfId="25551" xr:uid="{00000000-0005-0000-0000-00001D030000}"/>
    <cellStyle name="Normal 4 4 4 10 5" xfId="14195" xr:uid="{00000000-0005-0000-0000-00009B050000}"/>
    <cellStyle name="Normal 4 4 4 10 5 2" xfId="26837" xr:uid="{00000000-0005-0000-0000-00001D030000}"/>
    <cellStyle name="Normal 4 4 4 10 6" xfId="21929" xr:uid="{00000000-0005-0000-0000-00001D030000}"/>
    <cellStyle name="Normal 4 4 4 10 7" xfId="5896" xr:uid="{00000000-0005-0000-0000-00009B050000}"/>
    <cellStyle name="Normal 4 4 4 10 8" xfId="31530" xr:uid="{E63F8D2A-A1BB-4AE5-A447-4B3CC85914CB}"/>
    <cellStyle name="Normal 4 4 4 11" xfId="1108" xr:uid="{00000000-0005-0000-0000-000004050000}"/>
    <cellStyle name="Normal 4 4 4 11 2" xfId="2011" xr:uid="{00000000-0005-0000-0000-000005050000}"/>
    <cellStyle name="Normal 4 4 4 11 2 2" xfId="3832" xr:uid="{00000000-0005-0000-0000-000005050000}"/>
    <cellStyle name="Normal 4 4 4 11 2 2 2" xfId="20507" xr:uid="{00000000-0005-0000-0000-000005050000}"/>
    <cellStyle name="Normal 4 4 4 11 2 2 3" xfId="29439" xr:uid="{00000000-0005-0000-0000-00001E030000}"/>
    <cellStyle name="Normal 4 4 4 11 2 2 4" xfId="12209" xr:uid="{00000000-0005-0000-0000-000005050000}"/>
    <cellStyle name="Normal 4 4 4 11 2 2 5" xfId="34358" xr:uid="{52E7DBBC-3790-4E35-9C91-2E0DD33D76A2}"/>
    <cellStyle name="Normal 4 4 4 11 2 3" xfId="10391" xr:uid="{00000000-0005-0000-0000-000005050000}"/>
    <cellStyle name="Normal 4 4 4 11 2 3 2" xfId="18689" xr:uid="{00000000-0005-0000-0000-000005050000}"/>
    <cellStyle name="Normal 4 4 4 11 2 4" xfId="16280" xr:uid="{00000000-0005-0000-0000-000005050000}"/>
    <cellStyle name="Normal 4 4 4 11 2 5" xfId="24438" xr:uid="{00000000-0005-0000-0000-00001E030000}"/>
    <cellStyle name="Normal 4 4 4 11 2 6" xfId="7983" xr:uid="{00000000-0005-0000-0000-000005050000}"/>
    <cellStyle name="Normal 4 4 4 11 2 7" xfId="32541" xr:uid="{84D508B5-A466-4714-AF46-285832CB539A}"/>
    <cellStyle name="Normal 4 4 4 11 3" xfId="2937" xr:uid="{00000000-0005-0000-0000-000004050000}"/>
    <cellStyle name="Normal 4 4 4 11 3 2" xfId="11314" xr:uid="{00000000-0005-0000-0000-000004050000}"/>
    <cellStyle name="Normal 4 4 4 11 3 2 2" xfId="19612" xr:uid="{00000000-0005-0000-0000-000004050000}"/>
    <cellStyle name="Normal 4 4 4 11 3 2 3" xfId="28194" xr:uid="{00000000-0005-0000-0000-00001E030000}"/>
    <cellStyle name="Normal 4 4 4 11 3 3" xfId="15458" xr:uid="{00000000-0005-0000-0000-000004050000}"/>
    <cellStyle name="Normal 4 4 4 11 3 4" xfId="23245" xr:uid="{00000000-0005-0000-0000-00001E030000}"/>
    <cellStyle name="Normal 4 4 4 11 3 5" xfId="7160" xr:uid="{00000000-0005-0000-0000-000004050000}"/>
    <cellStyle name="Normal 4 4 4 11 3 6" xfId="33463" xr:uid="{D8F617E8-97C6-4B0D-B15C-F7C0D69A9662}"/>
    <cellStyle name="Normal 4 4 4 11 4" xfId="9497" xr:uid="{00000000-0005-0000-0000-000004050000}"/>
    <cellStyle name="Normal 4 4 4 11 4 2" xfId="17795" xr:uid="{00000000-0005-0000-0000-000004050000}"/>
    <cellStyle name="Normal 4 4 4 11 4 2 2" xfId="30624" xr:uid="{00000000-0005-0000-0000-00001E030000}"/>
    <cellStyle name="Normal 4 4 4 11 4 3" xfId="25623" xr:uid="{00000000-0005-0000-0000-00001E030000}"/>
    <cellStyle name="Normal 4 4 4 11 5" xfId="14267" xr:uid="{00000000-0005-0000-0000-00009C050000}"/>
    <cellStyle name="Normal 4 4 4 11 5 2" xfId="26909" xr:uid="{00000000-0005-0000-0000-00001E030000}"/>
    <cellStyle name="Normal 4 4 4 11 6" xfId="22001" xr:uid="{00000000-0005-0000-0000-00001E030000}"/>
    <cellStyle name="Normal 4 4 4 11 7" xfId="5968" xr:uid="{00000000-0005-0000-0000-00009C050000}"/>
    <cellStyle name="Normal 4 4 4 11 8" xfId="31602" xr:uid="{36F1EDB1-1E1C-4FC6-9E1C-FAE7767D3B00}"/>
    <cellStyle name="Normal 4 4 4 12" xfId="1254" xr:uid="{00000000-0005-0000-0000-000006050000}"/>
    <cellStyle name="Normal 4 4 4 12 2" xfId="3082" xr:uid="{00000000-0005-0000-0000-000006050000}"/>
    <cellStyle name="Normal 4 4 4 12 2 2" xfId="11459" xr:uid="{00000000-0005-0000-0000-000006050000}"/>
    <cellStyle name="Normal 4 4 4 12 2 2 2" xfId="19757" xr:uid="{00000000-0005-0000-0000-000006050000}"/>
    <cellStyle name="Normal 4 4 4 12 2 2 3" xfId="28693" xr:uid="{00000000-0005-0000-0000-00001C030000}"/>
    <cellStyle name="Normal 4 4 4 12 2 3" xfId="15531" xr:uid="{00000000-0005-0000-0000-000006050000}"/>
    <cellStyle name="Normal 4 4 4 12 2 4" xfId="23693" xr:uid="{00000000-0005-0000-0000-00001C030000}"/>
    <cellStyle name="Normal 4 4 4 12 2 5" xfId="7234" xr:uid="{00000000-0005-0000-0000-000006050000}"/>
    <cellStyle name="Normal 4 4 4 12 2 6" xfId="33608" xr:uid="{5D93346D-B1CA-4A21-90A9-3E393B5EEF6A}"/>
    <cellStyle name="Normal 4 4 4 12 3" xfId="9642" xr:uid="{00000000-0005-0000-0000-000006050000}"/>
    <cellStyle name="Normal 4 4 4 12 3 2" xfId="17940" xr:uid="{00000000-0005-0000-0000-000006050000}"/>
    <cellStyle name="Normal 4 4 4 12 3 2 2" xfId="27430" xr:uid="{00000000-0005-0000-0000-00001C030000}"/>
    <cellStyle name="Normal 4 4 4 12 3 3" xfId="22499" xr:uid="{00000000-0005-0000-0000-00001C030000}"/>
    <cellStyle name="Normal 4 4 4 12 4" xfId="13501" xr:uid="{00000000-0005-0000-0000-00009D050000}"/>
    <cellStyle name="Normal 4 4 4 12 4 2" xfId="29879" xr:uid="{00000000-0005-0000-0000-00001C030000}"/>
    <cellStyle name="Normal 4 4 4 12 4 3" xfId="24878" xr:uid="{00000000-0005-0000-0000-00001C030000}"/>
    <cellStyle name="Normal 4 4 4 12 5" xfId="26144" xr:uid="{00000000-0005-0000-0000-00001C030000}"/>
    <cellStyle name="Normal 4 4 4 12 6" xfId="21255" xr:uid="{00000000-0005-0000-0000-00001C030000}"/>
    <cellStyle name="Normal 4 4 4 12 7" xfId="5218" xr:uid="{00000000-0005-0000-0000-00009D050000}"/>
    <cellStyle name="Normal 4 4 4 12 8" xfId="31792" xr:uid="{3050DEF6-AC03-45ED-B8CB-0ADC52611770}"/>
    <cellStyle name="Normal 4 4 4 13" xfId="2169" xr:uid="{00000000-0005-0000-0000-000001050000}"/>
    <cellStyle name="Normal 4 4 4 13 2" xfId="10546" xr:uid="{00000000-0005-0000-0000-000001050000}"/>
    <cellStyle name="Normal 4 4 4 13 2 2" xfId="18844" xr:uid="{00000000-0005-0000-0000-000001050000}"/>
    <cellStyle name="Normal 4 4 4 13 2 3" xfId="28359" xr:uid="{00000000-0005-0000-0000-000033010000}"/>
    <cellStyle name="Normal 4 4 4 13 3" xfId="14346" xr:uid="{00000000-0005-0000-0000-000033010000}"/>
    <cellStyle name="Normal 4 4 4 13 4" xfId="23395" xr:uid="{00000000-0005-0000-0000-000033010000}"/>
    <cellStyle name="Normal 4 4 4 13 5" xfId="6048" xr:uid="{00000000-0005-0000-0000-000033010000}"/>
    <cellStyle name="Normal 4 4 4 13 6" xfId="32695" xr:uid="{C8657A34-D131-42CC-A134-2439F68BEF81}"/>
    <cellStyle name="Normal 4 4 4 14" xfId="6349" xr:uid="{00000000-0005-0000-0000-000033010000}"/>
    <cellStyle name="Normal 4 4 4 14 2" xfId="14647" xr:uid="{00000000-0005-0000-0000-000033010000}"/>
    <cellStyle name="Normal 4 4 4 14 2 2" xfId="27090" xr:uid="{00000000-0005-0000-0000-000033010000}"/>
    <cellStyle name="Normal 4 4 4 14 3" xfId="22165" xr:uid="{00000000-0005-0000-0000-000033010000}"/>
    <cellStyle name="Normal 4 4 4 15" xfId="8129" xr:uid="{00000000-0005-0000-0000-000033010000}"/>
    <cellStyle name="Normal 4 4 4 15 2" xfId="16426" xr:uid="{00000000-0005-0000-0000-000033010000}"/>
    <cellStyle name="Normal 4 4 4 15 2 2" xfId="29584" xr:uid="{00000000-0005-0000-0000-000033010000}"/>
    <cellStyle name="Normal 4 4 4 15 3" xfId="24583" xr:uid="{00000000-0005-0000-0000-000033010000}"/>
    <cellStyle name="Normal 4 4 4 16" xfId="8430" xr:uid="{00000000-0005-0000-0000-000033010000}"/>
    <cellStyle name="Normal 4 4 4 16 2" xfId="16727" xr:uid="{00000000-0005-0000-0000-000033010000}"/>
    <cellStyle name="Normal 4 4 4 16 3" xfId="25804" xr:uid="{00000000-0005-0000-0000-000033010000}"/>
    <cellStyle name="Normal 4 4 4 17" xfId="8748" xr:uid="{00000000-0005-0000-0000-000001050000}"/>
    <cellStyle name="Normal 4 4 4 17 2" xfId="17046" xr:uid="{00000000-0005-0000-0000-000001050000}"/>
    <cellStyle name="Normal 4 4 4 18" xfId="12360" xr:uid="{00000000-0005-0000-0000-000033010000}"/>
    <cellStyle name="Normal 4 4 4 18 2" xfId="20658" xr:uid="{00000000-0005-0000-0000-000033010000}"/>
    <cellStyle name="Normal 4 4 4 19" xfId="12784" xr:uid="{00000000-0005-0000-0000-00009A050000}"/>
    <cellStyle name="Normal 4 4 4 2" xfId="432" xr:uid="{00000000-0005-0000-0000-000007050000}"/>
    <cellStyle name="Normal 4 4 4 2 10" xfId="21027" xr:uid="{00000000-0005-0000-0000-000034010000}"/>
    <cellStyle name="Normal 4 4 4 2 11" xfId="4476" xr:uid="{00000000-0005-0000-0000-00009E050000}"/>
    <cellStyle name="Normal 4 4 4 2 12" xfId="30943" xr:uid="{29179AB6-4EC1-4F7C-B78E-89499ABFF7E8}"/>
    <cellStyle name="Normal 4 4 4 2 2" xfId="1180" xr:uid="{00000000-0005-0000-0000-000008050000}"/>
    <cellStyle name="Normal 4 4 4 2 2 10" xfId="5305" xr:uid="{00000000-0005-0000-0000-00009F050000}"/>
    <cellStyle name="Normal 4 4 4 2 2 11" xfId="31673" xr:uid="{5BC77679-99DB-42A9-9FB4-8850D2AFDDB8}"/>
    <cellStyle name="Normal 4 4 4 2 2 2" xfId="2083" xr:uid="{00000000-0005-0000-0000-000009050000}"/>
    <cellStyle name="Normal 4 4 4 2 2 2 2" xfId="3904" xr:uid="{00000000-0005-0000-0000-000009050000}"/>
    <cellStyle name="Normal 4 4 4 2 2 2 2 2" xfId="12281" xr:uid="{00000000-0005-0000-0000-000009050000}"/>
    <cellStyle name="Normal 4 4 4 2 2 2 2 2 2" xfId="20579" xr:uid="{00000000-0005-0000-0000-000009050000}"/>
    <cellStyle name="Normal 4 4 4 2 2 2 2 2 3" xfId="29511" xr:uid="{00000000-0005-0000-0000-000020030000}"/>
    <cellStyle name="Normal 4 4 4 2 2 2 2 3" xfId="16352" xr:uid="{00000000-0005-0000-0000-000009050000}"/>
    <cellStyle name="Normal 4 4 4 2 2 2 2 4" xfId="24510" xr:uid="{00000000-0005-0000-0000-000020030000}"/>
    <cellStyle name="Normal 4 4 4 2 2 2 2 5" xfId="8055" xr:uid="{00000000-0005-0000-0000-000009050000}"/>
    <cellStyle name="Normal 4 4 4 2 2 2 2 6" xfId="34430" xr:uid="{DD9BC657-43A5-4CA3-92A2-92B9DE381E6E}"/>
    <cellStyle name="Normal 4 4 4 2 2 2 3" xfId="10463" xr:uid="{00000000-0005-0000-0000-000009050000}"/>
    <cellStyle name="Normal 4 4 4 2 2 2 3 2" xfId="18761" xr:uid="{00000000-0005-0000-0000-000009050000}"/>
    <cellStyle name="Normal 4 4 4 2 2 2 3 2 2" xfId="28266" xr:uid="{00000000-0005-0000-0000-000020030000}"/>
    <cellStyle name="Normal 4 4 4 2 2 2 3 3" xfId="23317" xr:uid="{00000000-0005-0000-0000-000020030000}"/>
    <cellStyle name="Normal 4 4 4 2 2 2 4" xfId="14562" xr:uid="{00000000-0005-0000-0000-000035010000}"/>
    <cellStyle name="Normal 4 4 4 2 2 2 4 2" xfId="30696" xr:uid="{00000000-0005-0000-0000-000020030000}"/>
    <cellStyle name="Normal 4 4 4 2 2 2 4 3" xfId="25695" xr:uid="{00000000-0005-0000-0000-000020030000}"/>
    <cellStyle name="Normal 4 4 4 2 2 2 5" xfId="26981" xr:uid="{00000000-0005-0000-0000-000020030000}"/>
    <cellStyle name="Normal 4 4 4 2 2 2 6" xfId="22073" xr:uid="{00000000-0005-0000-0000-000020030000}"/>
    <cellStyle name="Normal 4 4 4 2 2 2 7" xfId="6264" xr:uid="{00000000-0005-0000-0000-000035010000}"/>
    <cellStyle name="Normal 4 4 4 2 2 2 8" xfId="32612" xr:uid="{E63F64EE-3B92-4508-A0E9-3613156944D8}"/>
    <cellStyle name="Normal 4 4 4 2 2 3" xfId="3009" xr:uid="{00000000-0005-0000-0000-000008050000}"/>
    <cellStyle name="Normal 4 4 4 2 2 3 2" xfId="11386" xr:uid="{00000000-0005-0000-0000-000008050000}"/>
    <cellStyle name="Normal 4 4 4 2 2 3 2 2" xfId="19684" xr:uid="{00000000-0005-0000-0000-000008050000}"/>
    <cellStyle name="Normal 4 4 4 2 2 3 2 3" xfId="28575" xr:uid="{00000000-0005-0000-0000-000035010000}"/>
    <cellStyle name="Normal 4 4 4 2 2 3 3" xfId="14863" xr:uid="{00000000-0005-0000-0000-000035010000}"/>
    <cellStyle name="Normal 4 4 4 2 2 3 4" xfId="23611" xr:uid="{00000000-0005-0000-0000-000035010000}"/>
    <cellStyle name="Normal 4 4 4 2 2 3 5" xfId="6565" xr:uid="{00000000-0005-0000-0000-000035010000}"/>
    <cellStyle name="Normal 4 4 4 2 2 3 6" xfId="33535" xr:uid="{A411D5D2-CA85-4C96-BC26-8C2E8C99E1C2}"/>
    <cellStyle name="Normal 4 4 4 2 2 4" xfId="8345" xr:uid="{00000000-0005-0000-0000-000035010000}"/>
    <cellStyle name="Normal 4 4 4 2 2 4 2" xfId="16642" xr:uid="{00000000-0005-0000-0000-000035010000}"/>
    <cellStyle name="Normal 4 4 4 2 2 4 2 2" xfId="27306" xr:uid="{00000000-0005-0000-0000-000035010000}"/>
    <cellStyle name="Normal 4 4 4 2 2 4 3" xfId="22381" xr:uid="{00000000-0005-0000-0000-000035010000}"/>
    <cellStyle name="Normal 4 4 4 2 2 5" xfId="8646" xr:uid="{00000000-0005-0000-0000-000035010000}"/>
    <cellStyle name="Normal 4 4 4 2 2 5 2" xfId="16943" xr:uid="{00000000-0005-0000-0000-000035010000}"/>
    <cellStyle name="Normal 4 4 4 2 2 5 2 2" xfId="29800" xr:uid="{00000000-0005-0000-0000-000035010000}"/>
    <cellStyle name="Normal 4 4 4 2 2 5 3" xfId="24799" xr:uid="{00000000-0005-0000-0000-000035010000}"/>
    <cellStyle name="Normal 4 4 4 2 2 6" xfId="9569" xr:uid="{00000000-0005-0000-0000-000008050000}"/>
    <cellStyle name="Normal 4 4 4 2 2 6 2" xfId="17867" xr:uid="{00000000-0005-0000-0000-000008050000}"/>
    <cellStyle name="Normal 4 4 4 2 2 6 3" xfId="26020" xr:uid="{00000000-0005-0000-0000-000035010000}"/>
    <cellStyle name="Normal 4 4 4 2 2 7" xfId="12576" xr:uid="{00000000-0005-0000-0000-000035010000}"/>
    <cellStyle name="Normal 4 4 4 2 2 7 2" xfId="20874" xr:uid="{00000000-0005-0000-0000-000035010000}"/>
    <cellStyle name="Normal 4 4 4 2 2 8" xfId="13604" xr:uid="{00000000-0005-0000-0000-00009F050000}"/>
    <cellStyle name="Normal 4 4 4 2 2 9" xfId="21171" xr:uid="{00000000-0005-0000-0000-000035010000}"/>
    <cellStyle name="Normal 4 4 4 2 3" xfId="1343" xr:uid="{00000000-0005-0000-0000-00000A050000}"/>
    <cellStyle name="Normal 4 4 4 2 3 2" xfId="3169" xr:uid="{00000000-0005-0000-0000-00000A050000}"/>
    <cellStyle name="Normal 4 4 4 2 3 2 2" xfId="11546" xr:uid="{00000000-0005-0000-0000-00000A050000}"/>
    <cellStyle name="Normal 4 4 4 2 3 2 2 2" xfId="19844" xr:uid="{00000000-0005-0000-0000-00000A050000}"/>
    <cellStyle name="Normal 4 4 4 2 3 2 2 3" xfId="28780" xr:uid="{00000000-0005-0000-0000-00001F030000}"/>
    <cellStyle name="Normal 4 4 4 2 3 2 3" xfId="15618" xr:uid="{00000000-0005-0000-0000-00000A050000}"/>
    <cellStyle name="Normal 4 4 4 2 3 2 4" xfId="23779" xr:uid="{00000000-0005-0000-0000-00001F030000}"/>
    <cellStyle name="Normal 4 4 4 2 3 2 5" xfId="7321" xr:uid="{00000000-0005-0000-0000-00000A050000}"/>
    <cellStyle name="Normal 4 4 4 2 3 2 6" xfId="33695" xr:uid="{9C41A81C-1F81-46C9-8DC7-FEC7D05B99A9}"/>
    <cellStyle name="Normal 4 4 4 2 3 3" xfId="9729" xr:uid="{00000000-0005-0000-0000-00000A050000}"/>
    <cellStyle name="Normal 4 4 4 2 3 3 2" xfId="18027" xr:uid="{00000000-0005-0000-0000-00000A050000}"/>
    <cellStyle name="Normal 4 4 4 2 3 3 2 2" xfId="27535" xr:uid="{00000000-0005-0000-0000-00001F030000}"/>
    <cellStyle name="Normal 4 4 4 2 3 3 3" xfId="22586" xr:uid="{00000000-0005-0000-0000-00001F030000}"/>
    <cellStyle name="Normal 4 4 4 2 3 4" xfId="14418" xr:uid="{00000000-0005-0000-0000-000034010000}"/>
    <cellStyle name="Normal 4 4 4 2 3 4 2" xfId="29965" xr:uid="{00000000-0005-0000-0000-00001F030000}"/>
    <cellStyle name="Normal 4 4 4 2 3 4 3" xfId="24964" xr:uid="{00000000-0005-0000-0000-00001F030000}"/>
    <cellStyle name="Normal 4 4 4 2 3 5" xfId="26249" xr:uid="{00000000-0005-0000-0000-00001F030000}"/>
    <cellStyle name="Normal 4 4 4 2 3 6" xfId="21341" xr:uid="{00000000-0005-0000-0000-00001F030000}"/>
    <cellStyle name="Normal 4 4 4 2 3 7" xfId="6120" xr:uid="{00000000-0005-0000-0000-000034010000}"/>
    <cellStyle name="Normal 4 4 4 2 3 8" xfId="31879" xr:uid="{49FB9BF5-39B6-4D0B-BA56-E843DA827A0E}"/>
    <cellStyle name="Normal 4 4 4 2 4" xfId="2273" xr:uid="{00000000-0005-0000-0000-000007050000}"/>
    <cellStyle name="Normal 4 4 4 2 4 2" xfId="10650" xr:uid="{00000000-0005-0000-0000-000007050000}"/>
    <cellStyle name="Normal 4 4 4 2 4 2 2" xfId="18948" xr:uid="{00000000-0005-0000-0000-000007050000}"/>
    <cellStyle name="Normal 4 4 4 2 4 2 3" xfId="28431" xr:uid="{00000000-0005-0000-0000-000034010000}"/>
    <cellStyle name="Normal 4 4 4 2 4 3" xfId="14719" xr:uid="{00000000-0005-0000-0000-000034010000}"/>
    <cellStyle name="Normal 4 4 4 2 4 4" xfId="23467" xr:uid="{00000000-0005-0000-0000-000034010000}"/>
    <cellStyle name="Normal 4 4 4 2 4 5" xfId="6421" xr:uid="{00000000-0005-0000-0000-000034010000}"/>
    <cellStyle name="Normal 4 4 4 2 4 6" xfId="32799" xr:uid="{8EE90B6B-6777-40F8-B60A-B46FAB70EAEA}"/>
    <cellStyle name="Normal 4 4 4 2 5" xfId="8201" xr:uid="{00000000-0005-0000-0000-000034010000}"/>
    <cellStyle name="Normal 4 4 4 2 5 2" xfId="16498" xr:uid="{00000000-0005-0000-0000-000034010000}"/>
    <cellStyle name="Normal 4 4 4 2 5 2 2" xfId="27162" xr:uid="{00000000-0005-0000-0000-000034010000}"/>
    <cellStyle name="Normal 4 4 4 2 5 3" xfId="22237" xr:uid="{00000000-0005-0000-0000-000034010000}"/>
    <cellStyle name="Normal 4 4 4 2 6" xfId="8502" xr:uid="{00000000-0005-0000-0000-000034010000}"/>
    <cellStyle name="Normal 4 4 4 2 6 2" xfId="16799" xr:uid="{00000000-0005-0000-0000-000034010000}"/>
    <cellStyle name="Normal 4 4 4 2 6 2 2" xfId="29656" xr:uid="{00000000-0005-0000-0000-000034010000}"/>
    <cellStyle name="Normal 4 4 4 2 6 3" xfId="24655" xr:uid="{00000000-0005-0000-0000-000034010000}"/>
    <cellStyle name="Normal 4 4 4 2 7" xfId="8835" xr:uid="{00000000-0005-0000-0000-000007050000}"/>
    <cellStyle name="Normal 4 4 4 2 7 2" xfId="17133" xr:uid="{00000000-0005-0000-0000-000007050000}"/>
    <cellStyle name="Normal 4 4 4 2 7 3" xfId="25876" xr:uid="{00000000-0005-0000-0000-000034010000}"/>
    <cellStyle name="Normal 4 4 4 2 8" xfId="12432" xr:uid="{00000000-0005-0000-0000-000034010000}"/>
    <cellStyle name="Normal 4 4 4 2 8 2" xfId="20730" xr:uid="{00000000-0005-0000-0000-000034010000}"/>
    <cellStyle name="Normal 4 4 4 2 9" xfId="12981" xr:uid="{00000000-0005-0000-0000-00009E050000}"/>
    <cellStyle name="Normal 4 4 4 20" xfId="20955" xr:uid="{00000000-0005-0000-0000-000033010000}"/>
    <cellStyle name="Normal 4 4 4 21" xfId="4290" xr:uid="{00000000-0005-0000-0000-00009A050000}"/>
    <cellStyle name="Normal 4 4 4 22" xfId="30839" xr:uid="{9D8F8961-5497-42A4-AE03-D5139D23D408}"/>
    <cellStyle name="Normal 4 4 4 3" xfId="506" xr:uid="{00000000-0005-0000-0000-00000B050000}"/>
    <cellStyle name="Normal 4 4 4 3 10" xfId="21099" xr:uid="{00000000-0005-0000-0000-000036010000}"/>
    <cellStyle name="Normal 4 4 4 3 11" xfId="4527" xr:uid="{00000000-0005-0000-0000-0000A0050000}"/>
    <cellStyle name="Normal 4 4 4 3 12" xfId="31016" xr:uid="{6B8F8315-DCBD-40BD-800B-1574CC10B155}"/>
    <cellStyle name="Normal 4 4 4 3 2" xfId="1417" xr:uid="{00000000-0005-0000-0000-00000C050000}"/>
    <cellStyle name="Normal 4 4 4 3 2 2" xfId="3242" xr:uid="{00000000-0005-0000-0000-00000C050000}"/>
    <cellStyle name="Normal 4 4 4 3 2 2 2" xfId="11619" xr:uid="{00000000-0005-0000-0000-00000C050000}"/>
    <cellStyle name="Normal 4 4 4 3 2 2 2 2" xfId="19917" xr:uid="{00000000-0005-0000-0000-00000C050000}"/>
    <cellStyle name="Normal 4 4 4 3 2 2 2 3" xfId="28853" xr:uid="{00000000-0005-0000-0000-000021030000}"/>
    <cellStyle name="Normal 4 4 4 3 2 2 3" xfId="15691" xr:uid="{00000000-0005-0000-0000-00000C050000}"/>
    <cellStyle name="Normal 4 4 4 3 2 2 4" xfId="23852" xr:uid="{00000000-0005-0000-0000-000021030000}"/>
    <cellStyle name="Normal 4 4 4 3 2 2 5" xfId="7394" xr:uid="{00000000-0005-0000-0000-00000C050000}"/>
    <cellStyle name="Normal 4 4 4 3 2 2 6" xfId="33768" xr:uid="{79339DBC-BAFD-4C14-AC76-5EB5283F652A}"/>
    <cellStyle name="Normal 4 4 4 3 2 3" xfId="9802" xr:uid="{00000000-0005-0000-0000-00000C050000}"/>
    <cellStyle name="Normal 4 4 4 3 2 3 2" xfId="18100" xr:uid="{00000000-0005-0000-0000-00000C050000}"/>
    <cellStyle name="Normal 4 4 4 3 2 3 2 2" xfId="27608" xr:uid="{00000000-0005-0000-0000-000021030000}"/>
    <cellStyle name="Normal 4 4 4 3 2 3 3" xfId="22659" xr:uid="{00000000-0005-0000-0000-000021030000}"/>
    <cellStyle name="Normal 4 4 4 3 2 4" xfId="13677" xr:uid="{00000000-0005-0000-0000-0000A1050000}"/>
    <cellStyle name="Normal 4 4 4 3 2 4 2" xfId="30038" xr:uid="{00000000-0005-0000-0000-000021030000}"/>
    <cellStyle name="Normal 4 4 4 3 2 4 3" xfId="25037" xr:uid="{00000000-0005-0000-0000-000021030000}"/>
    <cellStyle name="Normal 4 4 4 3 2 5" xfId="26322" xr:uid="{00000000-0005-0000-0000-000021030000}"/>
    <cellStyle name="Normal 4 4 4 3 2 6" xfId="21414" xr:uid="{00000000-0005-0000-0000-000021030000}"/>
    <cellStyle name="Normal 4 4 4 3 2 7" xfId="5378" xr:uid="{00000000-0005-0000-0000-0000A1050000}"/>
    <cellStyle name="Normal 4 4 4 3 2 8" xfId="31952" xr:uid="{48119D72-18FA-4702-9FE2-AE1082913B12}"/>
    <cellStyle name="Normal 4 4 4 3 3" xfId="2346" xr:uid="{00000000-0005-0000-0000-00000B050000}"/>
    <cellStyle name="Normal 4 4 4 3 3 2" xfId="10723" xr:uid="{00000000-0005-0000-0000-00000B050000}"/>
    <cellStyle name="Normal 4 4 4 3 3 2 2" xfId="19021" xr:uid="{00000000-0005-0000-0000-00000B050000}"/>
    <cellStyle name="Normal 4 4 4 3 3 2 3" xfId="28503" xr:uid="{00000000-0005-0000-0000-000036010000}"/>
    <cellStyle name="Normal 4 4 4 3 3 3" xfId="14490" xr:uid="{00000000-0005-0000-0000-000036010000}"/>
    <cellStyle name="Normal 4 4 4 3 3 4" xfId="23539" xr:uid="{00000000-0005-0000-0000-000036010000}"/>
    <cellStyle name="Normal 4 4 4 3 3 5" xfId="6192" xr:uid="{00000000-0005-0000-0000-000036010000}"/>
    <cellStyle name="Normal 4 4 4 3 3 6" xfId="32872" xr:uid="{CBFE5A9A-93AE-4DBD-AFB4-69AD5AAF27EB}"/>
    <cellStyle name="Normal 4 4 4 3 4" xfId="6493" xr:uid="{00000000-0005-0000-0000-000036010000}"/>
    <cellStyle name="Normal 4 4 4 3 4 2" xfId="14791" xr:uid="{00000000-0005-0000-0000-000036010000}"/>
    <cellStyle name="Normal 4 4 4 3 4 2 2" xfId="27234" xr:uid="{00000000-0005-0000-0000-000036010000}"/>
    <cellStyle name="Normal 4 4 4 3 4 3" xfId="22309" xr:uid="{00000000-0005-0000-0000-000036010000}"/>
    <cellStyle name="Normal 4 4 4 3 5" xfId="8273" xr:uid="{00000000-0005-0000-0000-000036010000}"/>
    <cellStyle name="Normal 4 4 4 3 5 2" xfId="16570" xr:uid="{00000000-0005-0000-0000-000036010000}"/>
    <cellStyle name="Normal 4 4 4 3 5 2 2" xfId="29728" xr:uid="{00000000-0005-0000-0000-000036010000}"/>
    <cellStyle name="Normal 4 4 4 3 5 3" xfId="24727" xr:uid="{00000000-0005-0000-0000-000036010000}"/>
    <cellStyle name="Normal 4 4 4 3 6" xfId="8574" xr:uid="{00000000-0005-0000-0000-000036010000}"/>
    <cellStyle name="Normal 4 4 4 3 6 2" xfId="16871" xr:uid="{00000000-0005-0000-0000-000036010000}"/>
    <cellStyle name="Normal 4 4 4 3 6 3" xfId="25948" xr:uid="{00000000-0005-0000-0000-000036010000}"/>
    <cellStyle name="Normal 4 4 4 3 7" xfId="8908" xr:uid="{00000000-0005-0000-0000-00000B050000}"/>
    <cellStyle name="Normal 4 4 4 3 7 2" xfId="17206" xr:uid="{00000000-0005-0000-0000-00000B050000}"/>
    <cellStyle name="Normal 4 4 4 3 8" xfId="12504" xr:uid="{00000000-0005-0000-0000-000036010000}"/>
    <cellStyle name="Normal 4 4 4 3 8 2" xfId="20802" xr:uid="{00000000-0005-0000-0000-000036010000}"/>
    <cellStyle name="Normal 4 4 4 3 9" xfId="13032" xr:uid="{00000000-0005-0000-0000-0000A0050000}"/>
    <cellStyle name="Normal 4 4 4 4" xfId="585" xr:uid="{00000000-0005-0000-0000-00000D050000}"/>
    <cellStyle name="Normal 4 4 4 4 2" xfId="1491" xr:uid="{00000000-0005-0000-0000-00000E050000}"/>
    <cellStyle name="Normal 4 4 4 4 2 2" xfId="3316" xr:uid="{00000000-0005-0000-0000-00000E050000}"/>
    <cellStyle name="Normal 4 4 4 4 2 2 2" xfId="11693" xr:uid="{00000000-0005-0000-0000-00000E050000}"/>
    <cellStyle name="Normal 4 4 4 4 2 2 2 2" xfId="19991" xr:uid="{00000000-0005-0000-0000-00000E050000}"/>
    <cellStyle name="Normal 4 4 4 4 2 2 3" xfId="15765" xr:uid="{00000000-0005-0000-0000-00000E050000}"/>
    <cellStyle name="Normal 4 4 4 4 2 2 4" xfId="28926" xr:uid="{00000000-0005-0000-0000-000022030000}"/>
    <cellStyle name="Normal 4 4 4 4 2 2 5" xfId="7468" xr:uid="{00000000-0005-0000-0000-00000E050000}"/>
    <cellStyle name="Normal 4 4 4 4 2 2 6" xfId="33842" xr:uid="{1376C0AB-6805-4CBF-9DC0-AF1F0330EE05}"/>
    <cellStyle name="Normal 4 4 4 4 2 3" xfId="9876" xr:uid="{00000000-0005-0000-0000-00000E050000}"/>
    <cellStyle name="Normal 4 4 4 4 2 3 2" xfId="18174" xr:uid="{00000000-0005-0000-0000-00000E050000}"/>
    <cellStyle name="Normal 4 4 4 4 2 4" xfId="13751" xr:uid="{00000000-0005-0000-0000-0000A3050000}"/>
    <cellStyle name="Normal 4 4 4 4 2 5" xfId="23925" xr:uid="{00000000-0005-0000-0000-000022030000}"/>
    <cellStyle name="Normal 4 4 4 4 2 6" xfId="5452" xr:uid="{00000000-0005-0000-0000-0000A3050000}"/>
    <cellStyle name="Normal 4 4 4 4 2 7" xfId="32026" xr:uid="{2D9D1CA4-56A0-4967-98E4-C56D45668477}"/>
    <cellStyle name="Normal 4 4 4 4 3" xfId="2421" xr:uid="{00000000-0005-0000-0000-00000D050000}"/>
    <cellStyle name="Normal 4 4 4 4 3 2" xfId="10798" xr:uid="{00000000-0005-0000-0000-00000D050000}"/>
    <cellStyle name="Normal 4 4 4 4 3 2 2" xfId="19096" xr:uid="{00000000-0005-0000-0000-00000D050000}"/>
    <cellStyle name="Normal 4 4 4 4 3 2 3" xfId="27681" xr:uid="{00000000-0005-0000-0000-000022030000}"/>
    <cellStyle name="Normal 4 4 4 4 3 3" xfId="14943" xr:uid="{00000000-0005-0000-0000-00000D050000}"/>
    <cellStyle name="Normal 4 4 4 4 3 4" xfId="22732" xr:uid="{00000000-0005-0000-0000-000022030000}"/>
    <cellStyle name="Normal 4 4 4 4 3 5" xfId="6645" xr:uid="{00000000-0005-0000-0000-00000D050000}"/>
    <cellStyle name="Normal 4 4 4 4 3 6" xfId="32947" xr:uid="{82CC0CC0-E08E-498D-AE9E-06B9F14C076B}"/>
    <cellStyle name="Normal 4 4 4 4 4" xfId="8982" xr:uid="{00000000-0005-0000-0000-00000D050000}"/>
    <cellStyle name="Normal 4 4 4 4 4 2" xfId="17280" xr:uid="{00000000-0005-0000-0000-00000D050000}"/>
    <cellStyle name="Normal 4 4 4 4 4 2 2" xfId="30111" xr:uid="{00000000-0005-0000-0000-000022030000}"/>
    <cellStyle name="Normal 4 4 4 4 4 3" xfId="25110" xr:uid="{00000000-0005-0000-0000-000022030000}"/>
    <cellStyle name="Normal 4 4 4 4 5" xfId="13208" xr:uid="{00000000-0005-0000-0000-0000A2050000}"/>
    <cellStyle name="Normal 4 4 4 4 5 2" xfId="26395" xr:uid="{00000000-0005-0000-0000-000022030000}"/>
    <cellStyle name="Normal 4 4 4 4 6" xfId="21488" xr:uid="{00000000-0005-0000-0000-000022030000}"/>
    <cellStyle name="Normal 4 4 4 4 7" xfId="4703" xr:uid="{00000000-0005-0000-0000-0000A2050000}"/>
    <cellStyle name="Normal 4 4 4 4 8" xfId="31089" xr:uid="{9E9EE19B-3664-48C1-8DD3-0809B0FA28D9}"/>
    <cellStyle name="Normal 4 4 4 5" xfId="657" xr:uid="{00000000-0005-0000-0000-00000F050000}"/>
    <cellStyle name="Normal 4 4 4 5 2" xfId="1563" xr:uid="{00000000-0005-0000-0000-000010050000}"/>
    <cellStyle name="Normal 4 4 4 5 2 2" xfId="3388" xr:uid="{00000000-0005-0000-0000-000010050000}"/>
    <cellStyle name="Normal 4 4 4 5 2 2 2" xfId="11765" xr:uid="{00000000-0005-0000-0000-000010050000}"/>
    <cellStyle name="Normal 4 4 4 5 2 2 2 2" xfId="20063" xr:uid="{00000000-0005-0000-0000-000010050000}"/>
    <cellStyle name="Normal 4 4 4 5 2 2 3" xfId="15837" xr:uid="{00000000-0005-0000-0000-000010050000}"/>
    <cellStyle name="Normal 4 4 4 5 2 2 4" xfId="28997" xr:uid="{00000000-0005-0000-0000-000023030000}"/>
    <cellStyle name="Normal 4 4 4 5 2 2 5" xfId="7540" xr:uid="{00000000-0005-0000-0000-000010050000}"/>
    <cellStyle name="Normal 4 4 4 5 2 2 6" xfId="33914" xr:uid="{51787512-2C04-4135-965F-636AFE5F5E19}"/>
    <cellStyle name="Normal 4 4 4 5 2 3" xfId="9948" xr:uid="{00000000-0005-0000-0000-000010050000}"/>
    <cellStyle name="Normal 4 4 4 5 2 3 2" xfId="18246" xr:uid="{00000000-0005-0000-0000-000010050000}"/>
    <cellStyle name="Normal 4 4 4 5 2 4" xfId="13823" xr:uid="{00000000-0005-0000-0000-0000A5050000}"/>
    <cellStyle name="Normal 4 4 4 5 2 5" xfId="23996" xr:uid="{00000000-0005-0000-0000-000023030000}"/>
    <cellStyle name="Normal 4 4 4 5 2 6" xfId="5524" xr:uid="{00000000-0005-0000-0000-0000A5050000}"/>
    <cellStyle name="Normal 4 4 4 5 2 7" xfId="32098" xr:uid="{36655B2C-4CD7-4FA9-B3AA-3523A2481259}"/>
    <cellStyle name="Normal 4 4 4 5 3" xfId="2493" xr:uid="{00000000-0005-0000-0000-00000F050000}"/>
    <cellStyle name="Normal 4 4 4 5 3 2" xfId="10870" xr:uid="{00000000-0005-0000-0000-00000F050000}"/>
    <cellStyle name="Normal 4 4 4 5 3 2 2" xfId="19168" xr:uid="{00000000-0005-0000-0000-00000F050000}"/>
    <cellStyle name="Normal 4 4 4 5 3 2 3" xfId="27752" xr:uid="{00000000-0005-0000-0000-000023030000}"/>
    <cellStyle name="Normal 4 4 4 5 3 3" xfId="15015" xr:uid="{00000000-0005-0000-0000-00000F050000}"/>
    <cellStyle name="Normal 4 4 4 5 3 4" xfId="22803" xr:uid="{00000000-0005-0000-0000-000023030000}"/>
    <cellStyle name="Normal 4 4 4 5 3 5" xfId="6717" xr:uid="{00000000-0005-0000-0000-00000F050000}"/>
    <cellStyle name="Normal 4 4 4 5 3 6" xfId="33019" xr:uid="{278EDEC4-C61D-4999-9400-3A7823B26773}"/>
    <cellStyle name="Normal 4 4 4 5 4" xfId="9054" xr:uid="{00000000-0005-0000-0000-00000F050000}"/>
    <cellStyle name="Normal 4 4 4 5 4 2" xfId="17352" xr:uid="{00000000-0005-0000-0000-00000F050000}"/>
    <cellStyle name="Normal 4 4 4 5 4 2 2" xfId="30182" xr:uid="{00000000-0005-0000-0000-000023030000}"/>
    <cellStyle name="Normal 4 4 4 5 4 3" xfId="25181" xr:uid="{00000000-0005-0000-0000-000023030000}"/>
    <cellStyle name="Normal 4 4 4 5 5" xfId="13282" xr:uid="{00000000-0005-0000-0000-0000A4050000}"/>
    <cellStyle name="Normal 4 4 4 5 5 2" xfId="26466" xr:uid="{00000000-0005-0000-0000-000023030000}"/>
    <cellStyle name="Normal 4 4 4 5 6" xfId="21559" xr:uid="{00000000-0005-0000-0000-000023030000}"/>
    <cellStyle name="Normal 4 4 4 5 7" xfId="4912" xr:uid="{00000000-0005-0000-0000-0000A4050000}"/>
    <cellStyle name="Normal 4 4 4 5 8" xfId="31160" xr:uid="{976B55FB-64CD-4946-BB1E-8DBF0FFCD558}"/>
    <cellStyle name="Normal 4 4 4 6" xfId="730" xr:uid="{00000000-0005-0000-0000-000011050000}"/>
    <cellStyle name="Normal 4 4 4 6 2" xfId="1635" xr:uid="{00000000-0005-0000-0000-000012050000}"/>
    <cellStyle name="Normal 4 4 4 6 2 2" xfId="3460" xr:uid="{00000000-0005-0000-0000-000012050000}"/>
    <cellStyle name="Normal 4 4 4 6 2 2 2" xfId="11837" xr:uid="{00000000-0005-0000-0000-000012050000}"/>
    <cellStyle name="Normal 4 4 4 6 2 2 2 2" xfId="20135" xr:uid="{00000000-0005-0000-0000-000012050000}"/>
    <cellStyle name="Normal 4 4 4 6 2 2 3" xfId="15909" xr:uid="{00000000-0005-0000-0000-000012050000}"/>
    <cellStyle name="Normal 4 4 4 6 2 2 4" xfId="29069" xr:uid="{00000000-0005-0000-0000-000024030000}"/>
    <cellStyle name="Normal 4 4 4 6 2 2 5" xfId="7612" xr:uid="{00000000-0005-0000-0000-000012050000}"/>
    <cellStyle name="Normal 4 4 4 6 2 2 6" xfId="33986" xr:uid="{13417532-DB97-4946-B0CB-C87374239D8D}"/>
    <cellStyle name="Normal 4 4 4 6 2 3" xfId="10020" xr:uid="{00000000-0005-0000-0000-000012050000}"/>
    <cellStyle name="Normal 4 4 4 6 2 3 2" xfId="18318" xr:uid="{00000000-0005-0000-0000-000012050000}"/>
    <cellStyle name="Normal 4 4 4 6 2 4" xfId="13895" xr:uid="{00000000-0005-0000-0000-0000A7050000}"/>
    <cellStyle name="Normal 4 4 4 6 2 5" xfId="24068" xr:uid="{00000000-0005-0000-0000-000024030000}"/>
    <cellStyle name="Normal 4 4 4 6 2 6" xfId="5596" xr:uid="{00000000-0005-0000-0000-0000A7050000}"/>
    <cellStyle name="Normal 4 4 4 6 2 7" xfId="32170" xr:uid="{DBC6EB5D-7A48-4D3F-836E-E6792555A164}"/>
    <cellStyle name="Normal 4 4 4 6 3" xfId="2565" xr:uid="{00000000-0005-0000-0000-000011050000}"/>
    <cellStyle name="Normal 4 4 4 6 3 2" xfId="10942" xr:uid="{00000000-0005-0000-0000-000011050000}"/>
    <cellStyle name="Normal 4 4 4 6 3 2 2" xfId="19240" xr:uid="{00000000-0005-0000-0000-000011050000}"/>
    <cellStyle name="Normal 4 4 4 6 3 2 3" xfId="27824" xr:uid="{00000000-0005-0000-0000-000024030000}"/>
    <cellStyle name="Normal 4 4 4 6 3 3" xfId="15087" xr:uid="{00000000-0005-0000-0000-000011050000}"/>
    <cellStyle name="Normal 4 4 4 6 3 4" xfId="22875" xr:uid="{00000000-0005-0000-0000-000024030000}"/>
    <cellStyle name="Normal 4 4 4 6 3 5" xfId="6789" xr:uid="{00000000-0005-0000-0000-000011050000}"/>
    <cellStyle name="Normal 4 4 4 6 3 6" xfId="33091" xr:uid="{B40CA19F-AC06-405C-9890-A1BCBC29B3E1}"/>
    <cellStyle name="Normal 4 4 4 6 4" xfId="9126" xr:uid="{00000000-0005-0000-0000-000011050000}"/>
    <cellStyle name="Normal 4 4 4 6 4 2" xfId="17424" xr:uid="{00000000-0005-0000-0000-000011050000}"/>
    <cellStyle name="Normal 4 4 4 6 4 2 2" xfId="30254" xr:uid="{00000000-0005-0000-0000-000024030000}"/>
    <cellStyle name="Normal 4 4 4 6 4 3" xfId="25253" xr:uid="{00000000-0005-0000-0000-000024030000}"/>
    <cellStyle name="Normal 4 4 4 6 5" xfId="13355" xr:uid="{00000000-0005-0000-0000-0000A6050000}"/>
    <cellStyle name="Normal 4 4 4 6 5 2" xfId="26538" xr:uid="{00000000-0005-0000-0000-000024030000}"/>
    <cellStyle name="Normal 4 4 4 6 6" xfId="21631" xr:uid="{00000000-0005-0000-0000-000024030000}"/>
    <cellStyle name="Normal 4 4 4 6 7" xfId="4985" xr:uid="{00000000-0005-0000-0000-0000A6050000}"/>
    <cellStyle name="Normal 4 4 4 6 8" xfId="31232" xr:uid="{3AE013EA-A4D1-4DC9-8AA7-A64D39E17FE7}"/>
    <cellStyle name="Normal 4 4 4 7" xfId="816" xr:uid="{00000000-0005-0000-0000-000013050000}"/>
    <cellStyle name="Normal 4 4 4 7 2" xfId="1720" xr:uid="{00000000-0005-0000-0000-000014050000}"/>
    <cellStyle name="Normal 4 4 4 7 2 2" xfId="3544" xr:uid="{00000000-0005-0000-0000-000014050000}"/>
    <cellStyle name="Normal 4 4 4 7 2 2 2" xfId="11921" xr:uid="{00000000-0005-0000-0000-000014050000}"/>
    <cellStyle name="Normal 4 4 4 7 2 2 2 2" xfId="20219" xr:uid="{00000000-0005-0000-0000-000014050000}"/>
    <cellStyle name="Normal 4 4 4 7 2 2 3" xfId="15992" xr:uid="{00000000-0005-0000-0000-000014050000}"/>
    <cellStyle name="Normal 4 4 4 7 2 2 4" xfId="29151" xr:uid="{00000000-0005-0000-0000-000025030000}"/>
    <cellStyle name="Normal 4 4 4 7 2 2 5" xfId="7695" xr:uid="{00000000-0005-0000-0000-000014050000}"/>
    <cellStyle name="Normal 4 4 4 7 2 2 6" xfId="34070" xr:uid="{074541BA-8580-43A9-A562-93F027D42AAC}"/>
    <cellStyle name="Normal 4 4 4 7 2 3" xfId="10103" xr:uid="{00000000-0005-0000-0000-000014050000}"/>
    <cellStyle name="Normal 4 4 4 7 2 3 2" xfId="18401" xr:uid="{00000000-0005-0000-0000-000014050000}"/>
    <cellStyle name="Normal 4 4 4 7 2 4" xfId="13979" xr:uid="{00000000-0005-0000-0000-0000A9050000}"/>
    <cellStyle name="Normal 4 4 4 7 2 5" xfId="24150" xr:uid="{00000000-0005-0000-0000-000025030000}"/>
    <cellStyle name="Normal 4 4 4 7 2 6" xfId="5680" xr:uid="{00000000-0005-0000-0000-0000A9050000}"/>
    <cellStyle name="Normal 4 4 4 7 2 7" xfId="32254" xr:uid="{61928953-7AB9-4942-9053-B5AA2B345A4F}"/>
    <cellStyle name="Normal 4 4 4 7 3" xfId="2649" xr:uid="{00000000-0005-0000-0000-000013050000}"/>
    <cellStyle name="Normal 4 4 4 7 3 2" xfId="11026" xr:uid="{00000000-0005-0000-0000-000013050000}"/>
    <cellStyle name="Normal 4 4 4 7 3 2 2" xfId="19324" xr:uid="{00000000-0005-0000-0000-000013050000}"/>
    <cellStyle name="Normal 4 4 4 7 3 2 3" xfId="27906" xr:uid="{00000000-0005-0000-0000-000025030000}"/>
    <cellStyle name="Normal 4 4 4 7 3 3" xfId="15170" xr:uid="{00000000-0005-0000-0000-000013050000}"/>
    <cellStyle name="Normal 4 4 4 7 3 4" xfId="22957" xr:uid="{00000000-0005-0000-0000-000025030000}"/>
    <cellStyle name="Normal 4 4 4 7 3 5" xfId="6872" xr:uid="{00000000-0005-0000-0000-000013050000}"/>
    <cellStyle name="Normal 4 4 4 7 3 6" xfId="33175" xr:uid="{07DFD91F-F1D2-49B1-8055-9ACCF2CA8620}"/>
    <cellStyle name="Normal 4 4 4 7 4" xfId="9209" xr:uid="{00000000-0005-0000-0000-000013050000}"/>
    <cellStyle name="Normal 4 4 4 7 4 2" xfId="17507" xr:uid="{00000000-0005-0000-0000-000013050000}"/>
    <cellStyle name="Normal 4 4 4 7 4 2 2" xfId="30336" xr:uid="{00000000-0005-0000-0000-000025030000}"/>
    <cellStyle name="Normal 4 4 4 7 4 3" xfId="25335" xr:uid="{00000000-0005-0000-0000-000025030000}"/>
    <cellStyle name="Normal 4 4 4 7 5" xfId="13428" xr:uid="{00000000-0005-0000-0000-0000A8050000}"/>
    <cellStyle name="Normal 4 4 4 7 5 2" xfId="26621" xr:uid="{00000000-0005-0000-0000-000025030000}"/>
    <cellStyle name="Normal 4 4 4 7 6" xfId="21713" xr:uid="{00000000-0005-0000-0000-000025030000}"/>
    <cellStyle name="Normal 4 4 4 7 7" xfId="5058" xr:uid="{00000000-0005-0000-0000-0000A8050000}"/>
    <cellStyle name="Normal 4 4 4 7 8" xfId="31315" xr:uid="{B25C515D-A3EB-410F-9B22-A21D0C5D50C2}"/>
    <cellStyle name="Normal 4 4 4 8" xfId="888" xr:uid="{00000000-0005-0000-0000-000015050000}"/>
    <cellStyle name="Normal 4 4 4 8 2" xfId="1792" xr:uid="{00000000-0005-0000-0000-000016050000}"/>
    <cellStyle name="Normal 4 4 4 8 2 2" xfId="3616" xr:uid="{00000000-0005-0000-0000-000016050000}"/>
    <cellStyle name="Normal 4 4 4 8 2 2 2" xfId="20291" xr:uid="{00000000-0005-0000-0000-000016050000}"/>
    <cellStyle name="Normal 4 4 4 8 2 2 3" xfId="29223" xr:uid="{00000000-0005-0000-0000-000026030000}"/>
    <cellStyle name="Normal 4 4 4 8 2 2 4" xfId="11993" xr:uid="{00000000-0005-0000-0000-000016050000}"/>
    <cellStyle name="Normal 4 4 4 8 2 2 5" xfId="34142" xr:uid="{E49BB28B-901C-46D0-B782-4BDA43E6393E}"/>
    <cellStyle name="Normal 4 4 4 8 2 3" xfId="10175" xr:uid="{00000000-0005-0000-0000-000016050000}"/>
    <cellStyle name="Normal 4 4 4 8 2 3 2" xfId="18473" xr:uid="{00000000-0005-0000-0000-000016050000}"/>
    <cellStyle name="Normal 4 4 4 8 2 4" xfId="16064" xr:uid="{00000000-0005-0000-0000-000016050000}"/>
    <cellStyle name="Normal 4 4 4 8 2 5" xfId="24222" xr:uid="{00000000-0005-0000-0000-000026030000}"/>
    <cellStyle name="Normal 4 4 4 8 2 6" xfId="7767" xr:uid="{00000000-0005-0000-0000-000016050000}"/>
    <cellStyle name="Normal 4 4 4 8 2 7" xfId="32326" xr:uid="{14F9C5FC-3E33-43FD-BD44-52D4A3016299}"/>
    <cellStyle name="Normal 4 4 4 8 3" xfId="2721" xr:uid="{00000000-0005-0000-0000-000015050000}"/>
    <cellStyle name="Normal 4 4 4 8 3 2" xfId="11098" xr:uid="{00000000-0005-0000-0000-000015050000}"/>
    <cellStyle name="Normal 4 4 4 8 3 2 2" xfId="19396" xr:uid="{00000000-0005-0000-0000-000015050000}"/>
    <cellStyle name="Normal 4 4 4 8 3 2 3" xfId="27978" xr:uid="{00000000-0005-0000-0000-000026030000}"/>
    <cellStyle name="Normal 4 4 4 8 3 3" xfId="15242" xr:uid="{00000000-0005-0000-0000-000015050000}"/>
    <cellStyle name="Normal 4 4 4 8 3 4" xfId="23029" xr:uid="{00000000-0005-0000-0000-000026030000}"/>
    <cellStyle name="Normal 4 4 4 8 3 5" xfId="6944" xr:uid="{00000000-0005-0000-0000-000015050000}"/>
    <cellStyle name="Normal 4 4 4 8 3 6" xfId="33247" xr:uid="{6265BA1A-D5F9-477F-906A-1308F29DBC95}"/>
    <cellStyle name="Normal 4 4 4 8 4" xfId="9281" xr:uid="{00000000-0005-0000-0000-000015050000}"/>
    <cellStyle name="Normal 4 4 4 8 4 2" xfId="17579" xr:uid="{00000000-0005-0000-0000-000015050000}"/>
    <cellStyle name="Normal 4 4 4 8 4 2 2" xfId="30408" xr:uid="{00000000-0005-0000-0000-000026030000}"/>
    <cellStyle name="Normal 4 4 4 8 4 3" xfId="25407" xr:uid="{00000000-0005-0000-0000-000026030000}"/>
    <cellStyle name="Normal 4 4 4 8 5" xfId="14051" xr:uid="{00000000-0005-0000-0000-0000AA050000}"/>
    <cellStyle name="Normal 4 4 4 8 5 2" xfId="26693" xr:uid="{00000000-0005-0000-0000-000026030000}"/>
    <cellStyle name="Normal 4 4 4 8 6" xfId="21785" xr:uid="{00000000-0005-0000-0000-000026030000}"/>
    <cellStyle name="Normal 4 4 4 8 7" xfId="5752" xr:uid="{00000000-0005-0000-0000-0000AA050000}"/>
    <cellStyle name="Normal 4 4 4 8 8" xfId="31387" xr:uid="{35DA61A1-68FA-44E0-850E-3630C2CB44C3}"/>
    <cellStyle name="Normal 4 4 4 9" xfId="961" xr:uid="{00000000-0005-0000-0000-000017050000}"/>
    <cellStyle name="Normal 4 4 4 9 2" xfId="1865" xr:uid="{00000000-0005-0000-0000-000018050000}"/>
    <cellStyle name="Normal 4 4 4 9 2 2" xfId="3688" xr:uid="{00000000-0005-0000-0000-000018050000}"/>
    <cellStyle name="Normal 4 4 4 9 2 2 2" xfId="20363" xr:uid="{00000000-0005-0000-0000-000018050000}"/>
    <cellStyle name="Normal 4 4 4 9 2 2 3" xfId="29295" xr:uid="{00000000-0005-0000-0000-000027030000}"/>
    <cellStyle name="Normal 4 4 4 9 2 2 4" xfId="12065" xr:uid="{00000000-0005-0000-0000-000018050000}"/>
    <cellStyle name="Normal 4 4 4 9 2 2 5" xfId="34214" xr:uid="{84427F5C-F0F5-47B5-AB1B-562EFFAE0BC6}"/>
    <cellStyle name="Normal 4 4 4 9 2 3" xfId="10247" xr:uid="{00000000-0005-0000-0000-000018050000}"/>
    <cellStyle name="Normal 4 4 4 9 2 3 2" xfId="18545" xr:uid="{00000000-0005-0000-0000-000018050000}"/>
    <cellStyle name="Normal 4 4 4 9 2 4" xfId="16136" xr:uid="{00000000-0005-0000-0000-000018050000}"/>
    <cellStyle name="Normal 4 4 4 9 2 5" xfId="24294" xr:uid="{00000000-0005-0000-0000-000027030000}"/>
    <cellStyle name="Normal 4 4 4 9 2 6" xfId="7839" xr:uid="{00000000-0005-0000-0000-000018050000}"/>
    <cellStyle name="Normal 4 4 4 9 2 7" xfId="32397" xr:uid="{985066B4-2792-4339-B51C-F43AAFD28C98}"/>
    <cellStyle name="Normal 4 4 4 9 3" xfId="2793" xr:uid="{00000000-0005-0000-0000-000017050000}"/>
    <cellStyle name="Normal 4 4 4 9 3 2" xfId="11170" xr:uid="{00000000-0005-0000-0000-000017050000}"/>
    <cellStyle name="Normal 4 4 4 9 3 2 2" xfId="19468" xr:uid="{00000000-0005-0000-0000-000017050000}"/>
    <cellStyle name="Normal 4 4 4 9 3 2 3" xfId="28050" xr:uid="{00000000-0005-0000-0000-000027030000}"/>
    <cellStyle name="Normal 4 4 4 9 3 3" xfId="15314" xr:uid="{00000000-0005-0000-0000-000017050000}"/>
    <cellStyle name="Normal 4 4 4 9 3 4" xfId="23101" xr:uid="{00000000-0005-0000-0000-000027030000}"/>
    <cellStyle name="Normal 4 4 4 9 3 5" xfId="7016" xr:uid="{00000000-0005-0000-0000-000017050000}"/>
    <cellStyle name="Normal 4 4 4 9 3 6" xfId="33319" xr:uid="{2229EDCF-53FB-4C3F-BE43-87AF3B24B1A2}"/>
    <cellStyle name="Normal 4 4 4 9 4" xfId="9353" xr:uid="{00000000-0005-0000-0000-000017050000}"/>
    <cellStyle name="Normal 4 4 4 9 4 2" xfId="17651" xr:uid="{00000000-0005-0000-0000-000017050000}"/>
    <cellStyle name="Normal 4 4 4 9 4 2 2" xfId="30480" xr:uid="{00000000-0005-0000-0000-000027030000}"/>
    <cellStyle name="Normal 4 4 4 9 4 3" xfId="25479" xr:uid="{00000000-0005-0000-0000-000027030000}"/>
    <cellStyle name="Normal 4 4 4 9 5" xfId="14123" xr:uid="{00000000-0005-0000-0000-0000AB050000}"/>
    <cellStyle name="Normal 4 4 4 9 5 2" xfId="26765" xr:uid="{00000000-0005-0000-0000-000027030000}"/>
    <cellStyle name="Normal 4 4 4 9 6" xfId="21857" xr:uid="{00000000-0005-0000-0000-000027030000}"/>
    <cellStyle name="Normal 4 4 4 9 7" xfId="5824" xr:uid="{00000000-0005-0000-0000-0000AB050000}"/>
    <cellStyle name="Normal 4 4 4 9 8" xfId="31458" xr:uid="{77BB9696-7372-4127-83B5-99A2BAC0ECF5}"/>
    <cellStyle name="Normal 4 4 5" xfId="339" xr:uid="{00000000-0005-0000-0000-000019050000}"/>
    <cellStyle name="Normal 4 4 5 10" xfId="20991" xr:uid="{00000000-0005-0000-0000-000037010000}"/>
    <cellStyle name="Normal 4 4 5 11" xfId="4315" xr:uid="{00000000-0005-0000-0000-0000AC050000}"/>
    <cellStyle name="Normal 4 4 5 12" xfId="30853" xr:uid="{C9ADFBD4-6932-442F-9C11-537B29FE7D8D}"/>
    <cellStyle name="Normal 4 4 5 2" xfId="1144" xr:uid="{00000000-0005-0000-0000-00001A050000}"/>
    <cellStyle name="Normal 4 4 5 2 10" xfId="5233" xr:uid="{00000000-0005-0000-0000-0000AD050000}"/>
    <cellStyle name="Normal 4 4 5 2 11" xfId="31638" xr:uid="{8DE7E8F8-AE95-446E-AE7F-37A7B8967714}"/>
    <cellStyle name="Normal 4 4 5 2 2" xfId="2047" xr:uid="{00000000-0005-0000-0000-00001B050000}"/>
    <cellStyle name="Normal 4 4 5 2 2 2" xfId="3868" xr:uid="{00000000-0005-0000-0000-00001B050000}"/>
    <cellStyle name="Normal 4 4 5 2 2 2 2" xfId="12245" xr:uid="{00000000-0005-0000-0000-00001B050000}"/>
    <cellStyle name="Normal 4 4 5 2 2 2 2 2" xfId="20543" xr:uid="{00000000-0005-0000-0000-00001B050000}"/>
    <cellStyle name="Normal 4 4 5 2 2 2 2 3" xfId="29475" xr:uid="{00000000-0005-0000-0000-000029030000}"/>
    <cellStyle name="Normal 4 4 5 2 2 2 3" xfId="16316" xr:uid="{00000000-0005-0000-0000-00001B050000}"/>
    <cellStyle name="Normal 4 4 5 2 2 2 4" xfId="24474" xr:uid="{00000000-0005-0000-0000-000029030000}"/>
    <cellStyle name="Normal 4 4 5 2 2 2 5" xfId="8019" xr:uid="{00000000-0005-0000-0000-00001B050000}"/>
    <cellStyle name="Normal 4 4 5 2 2 2 6" xfId="34394" xr:uid="{6B0244C1-D7DA-4C74-A0D1-271DEC1F404B}"/>
    <cellStyle name="Normal 4 4 5 2 2 3" xfId="10427" xr:uid="{00000000-0005-0000-0000-00001B050000}"/>
    <cellStyle name="Normal 4 4 5 2 2 3 2" xfId="18725" xr:uid="{00000000-0005-0000-0000-00001B050000}"/>
    <cellStyle name="Normal 4 4 5 2 2 3 2 2" xfId="28230" xr:uid="{00000000-0005-0000-0000-000029030000}"/>
    <cellStyle name="Normal 4 4 5 2 2 3 3" xfId="23281" xr:uid="{00000000-0005-0000-0000-000029030000}"/>
    <cellStyle name="Normal 4 4 5 2 2 4" xfId="14526" xr:uid="{00000000-0005-0000-0000-000038010000}"/>
    <cellStyle name="Normal 4 4 5 2 2 4 2" xfId="30660" xr:uid="{00000000-0005-0000-0000-000029030000}"/>
    <cellStyle name="Normal 4 4 5 2 2 4 3" xfId="25659" xr:uid="{00000000-0005-0000-0000-000029030000}"/>
    <cellStyle name="Normal 4 4 5 2 2 5" xfId="26945" xr:uid="{00000000-0005-0000-0000-000029030000}"/>
    <cellStyle name="Normal 4 4 5 2 2 6" xfId="22037" xr:uid="{00000000-0005-0000-0000-000029030000}"/>
    <cellStyle name="Normal 4 4 5 2 2 7" xfId="6228" xr:uid="{00000000-0005-0000-0000-000038010000}"/>
    <cellStyle name="Normal 4 4 5 2 2 8" xfId="32577" xr:uid="{682A0B4B-F88D-4A2B-A3D9-8C3378D7D5B0}"/>
    <cellStyle name="Normal 4 4 5 2 3" xfId="2973" xr:uid="{00000000-0005-0000-0000-00001A050000}"/>
    <cellStyle name="Normal 4 4 5 2 3 2" xfId="11350" xr:uid="{00000000-0005-0000-0000-00001A050000}"/>
    <cellStyle name="Normal 4 4 5 2 3 2 2" xfId="19648" xr:uid="{00000000-0005-0000-0000-00001A050000}"/>
    <cellStyle name="Normal 4 4 5 2 3 2 3" xfId="28539" xr:uid="{00000000-0005-0000-0000-000038010000}"/>
    <cellStyle name="Normal 4 4 5 2 3 3" xfId="14827" xr:uid="{00000000-0005-0000-0000-000038010000}"/>
    <cellStyle name="Normal 4 4 5 2 3 4" xfId="23575" xr:uid="{00000000-0005-0000-0000-000038010000}"/>
    <cellStyle name="Normal 4 4 5 2 3 5" xfId="6529" xr:uid="{00000000-0005-0000-0000-000038010000}"/>
    <cellStyle name="Normal 4 4 5 2 3 6" xfId="33499" xr:uid="{D953C51C-F1C3-45D4-A88F-697BE66BAB68}"/>
    <cellStyle name="Normal 4 4 5 2 4" xfId="8309" xr:uid="{00000000-0005-0000-0000-000038010000}"/>
    <cellStyle name="Normal 4 4 5 2 4 2" xfId="16606" xr:uid="{00000000-0005-0000-0000-000038010000}"/>
    <cellStyle name="Normal 4 4 5 2 4 2 2" xfId="27270" xr:uid="{00000000-0005-0000-0000-000038010000}"/>
    <cellStyle name="Normal 4 4 5 2 4 3" xfId="22345" xr:uid="{00000000-0005-0000-0000-000038010000}"/>
    <cellStyle name="Normal 4 4 5 2 5" xfId="8610" xr:uid="{00000000-0005-0000-0000-000038010000}"/>
    <cellStyle name="Normal 4 4 5 2 5 2" xfId="16907" xr:uid="{00000000-0005-0000-0000-000038010000}"/>
    <cellStyle name="Normal 4 4 5 2 5 2 2" xfId="29764" xr:uid="{00000000-0005-0000-0000-000038010000}"/>
    <cellStyle name="Normal 4 4 5 2 5 3" xfId="24763" xr:uid="{00000000-0005-0000-0000-000038010000}"/>
    <cellStyle name="Normal 4 4 5 2 6" xfId="9533" xr:uid="{00000000-0005-0000-0000-00001A050000}"/>
    <cellStyle name="Normal 4 4 5 2 6 2" xfId="17831" xr:uid="{00000000-0005-0000-0000-00001A050000}"/>
    <cellStyle name="Normal 4 4 5 2 6 3" xfId="25984" xr:uid="{00000000-0005-0000-0000-000038010000}"/>
    <cellStyle name="Normal 4 4 5 2 7" xfId="12540" xr:uid="{00000000-0005-0000-0000-000038010000}"/>
    <cellStyle name="Normal 4 4 5 2 7 2" xfId="20838" xr:uid="{00000000-0005-0000-0000-000038010000}"/>
    <cellStyle name="Normal 4 4 5 2 8" xfId="13516" xr:uid="{00000000-0005-0000-0000-0000AD050000}"/>
    <cellStyle name="Normal 4 4 5 2 9" xfId="21135" xr:uid="{00000000-0005-0000-0000-000038010000}"/>
    <cellStyle name="Normal 4 4 5 3" xfId="1270" xr:uid="{00000000-0005-0000-0000-00001C050000}"/>
    <cellStyle name="Normal 4 4 5 3 2" xfId="3097" xr:uid="{00000000-0005-0000-0000-00001C050000}"/>
    <cellStyle name="Normal 4 4 5 3 2 2" xfId="11474" xr:uid="{00000000-0005-0000-0000-00001C050000}"/>
    <cellStyle name="Normal 4 4 5 3 2 2 2" xfId="19772" xr:uid="{00000000-0005-0000-0000-00001C050000}"/>
    <cellStyle name="Normal 4 4 5 3 2 2 3" xfId="28707" xr:uid="{00000000-0005-0000-0000-000028030000}"/>
    <cellStyle name="Normal 4 4 5 3 2 3" xfId="15546" xr:uid="{00000000-0005-0000-0000-00001C050000}"/>
    <cellStyle name="Normal 4 4 5 3 2 4" xfId="23707" xr:uid="{00000000-0005-0000-0000-000028030000}"/>
    <cellStyle name="Normal 4 4 5 3 2 5" xfId="7249" xr:uid="{00000000-0005-0000-0000-00001C050000}"/>
    <cellStyle name="Normal 4 4 5 3 2 6" xfId="33623" xr:uid="{C25961E4-D62D-4200-BD3E-13BA40FB0CA1}"/>
    <cellStyle name="Normal 4 4 5 3 3" xfId="9657" xr:uid="{00000000-0005-0000-0000-00001C050000}"/>
    <cellStyle name="Normal 4 4 5 3 3 2" xfId="17955" xr:uid="{00000000-0005-0000-0000-00001C050000}"/>
    <cellStyle name="Normal 4 4 5 3 3 2 2" xfId="27444" xr:uid="{00000000-0005-0000-0000-000028030000}"/>
    <cellStyle name="Normal 4 4 5 3 3 3" xfId="22513" xr:uid="{00000000-0005-0000-0000-000028030000}"/>
    <cellStyle name="Normal 4 4 5 3 4" xfId="14382" xr:uid="{00000000-0005-0000-0000-000037010000}"/>
    <cellStyle name="Normal 4 4 5 3 4 2" xfId="29893" xr:uid="{00000000-0005-0000-0000-000028030000}"/>
    <cellStyle name="Normal 4 4 5 3 4 3" xfId="24892" xr:uid="{00000000-0005-0000-0000-000028030000}"/>
    <cellStyle name="Normal 4 4 5 3 5" xfId="26158" xr:uid="{00000000-0005-0000-0000-000028030000}"/>
    <cellStyle name="Normal 4 4 5 3 6" xfId="21269" xr:uid="{00000000-0005-0000-0000-000028030000}"/>
    <cellStyle name="Normal 4 4 5 3 7" xfId="6084" xr:uid="{00000000-0005-0000-0000-000037010000}"/>
    <cellStyle name="Normal 4 4 5 3 8" xfId="31807" xr:uid="{9C7B4B05-FA4E-4996-8AE4-1B67C29DF318}"/>
    <cellStyle name="Normal 4 4 5 4" xfId="2184" xr:uid="{00000000-0005-0000-0000-000019050000}"/>
    <cellStyle name="Normal 4 4 5 4 2" xfId="10561" xr:uid="{00000000-0005-0000-0000-000019050000}"/>
    <cellStyle name="Normal 4 4 5 4 2 2" xfId="18859" xr:uid="{00000000-0005-0000-0000-000019050000}"/>
    <cellStyle name="Normal 4 4 5 4 2 3" xfId="28395" xr:uid="{00000000-0005-0000-0000-000037010000}"/>
    <cellStyle name="Normal 4 4 5 4 3" xfId="14683" xr:uid="{00000000-0005-0000-0000-000037010000}"/>
    <cellStyle name="Normal 4 4 5 4 4" xfId="23431" xr:uid="{00000000-0005-0000-0000-000037010000}"/>
    <cellStyle name="Normal 4 4 5 4 5" xfId="6385" xr:uid="{00000000-0005-0000-0000-000037010000}"/>
    <cellStyle name="Normal 4 4 5 4 6" xfId="32710" xr:uid="{7BF0F246-5934-47D3-B580-2000E8F1FFC1}"/>
    <cellStyle name="Normal 4 4 5 5" xfId="8165" xr:uid="{00000000-0005-0000-0000-000037010000}"/>
    <cellStyle name="Normal 4 4 5 5 2" xfId="16462" xr:uid="{00000000-0005-0000-0000-000037010000}"/>
    <cellStyle name="Normal 4 4 5 5 2 2" xfId="27126" xr:uid="{00000000-0005-0000-0000-000037010000}"/>
    <cellStyle name="Normal 4 4 5 5 3" xfId="22201" xr:uid="{00000000-0005-0000-0000-000037010000}"/>
    <cellStyle name="Normal 4 4 5 6" xfId="8466" xr:uid="{00000000-0005-0000-0000-000037010000}"/>
    <cellStyle name="Normal 4 4 5 6 2" xfId="16763" xr:uid="{00000000-0005-0000-0000-000037010000}"/>
    <cellStyle name="Normal 4 4 5 6 2 2" xfId="29620" xr:uid="{00000000-0005-0000-0000-000037010000}"/>
    <cellStyle name="Normal 4 4 5 6 3" xfId="24619" xr:uid="{00000000-0005-0000-0000-000037010000}"/>
    <cellStyle name="Normal 4 4 5 7" xfId="8763" xr:uid="{00000000-0005-0000-0000-000019050000}"/>
    <cellStyle name="Normal 4 4 5 7 2" xfId="17061" xr:uid="{00000000-0005-0000-0000-000019050000}"/>
    <cellStyle name="Normal 4 4 5 7 3" xfId="25840" xr:uid="{00000000-0005-0000-0000-000037010000}"/>
    <cellStyle name="Normal 4 4 5 8" xfId="12396" xr:uid="{00000000-0005-0000-0000-000037010000}"/>
    <cellStyle name="Normal 4 4 5 8 2" xfId="20694" xr:uid="{00000000-0005-0000-0000-000037010000}"/>
    <cellStyle name="Normal 4 4 5 9" xfId="12809" xr:uid="{00000000-0005-0000-0000-0000AC050000}"/>
    <cellStyle name="Normal 4 4 6" xfId="396" xr:uid="{00000000-0005-0000-0000-00001D050000}"/>
    <cellStyle name="Normal 4 4 6 10" xfId="21063" xr:uid="{00000000-0005-0000-0000-000039010000}"/>
    <cellStyle name="Normal 4 4 6 11" xfId="4348" xr:uid="{00000000-0005-0000-0000-0000AE050000}"/>
    <cellStyle name="Normal 4 4 6 12" xfId="30908" xr:uid="{F4505AFA-A9FB-42DC-AA92-25C382A7CFB7}"/>
    <cellStyle name="Normal 4 4 6 2" xfId="1307" xr:uid="{00000000-0005-0000-0000-00001E050000}"/>
    <cellStyle name="Normal 4 4 6 2 2" xfId="3133" xr:uid="{00000000-0005-0000-0000-00001E050000}"/>
    <cellStyle name="Normal 4 4 6 2 2 2" xfId="11510" xr:uid="{00000000-0005-0000-0000-00001E050000}"/>
    <cellStyle name="Normal 4 4 6 2 2 2 2" xfId="19808" xr:uid="{00000000-0005-0000-0000-00001E050000}"/>
    <cellStyle name="Normal 4 4 6 2 2 2 3" xfId="28744" xr:uid="{00000000-0005-0000-0000-00002A030000}"/>
    <cellStyle name="Normal 4 4 6 2 2 3" xfId="15582" xr:uid="{00000000-0005-0000-0000-00001E050000}"/>
    <cellStyle name="Normal 4 4 6 2 2 4" xfId="23743" xr:uid="{00000000-0005-0000-0000-00002A030000}"/>
    <cellStyle name="Normal 4 4 6 2 2 5" xfId="7285" xr:uid="{00000000-0005-0000-0000-00001E050000}"/>
    <cellStyle name="Normal 4 4 6 2 2 6" xfId="33659" xr:uid="{291F2EF1-6EAA-4067-81E4-C527C77A9767}"/>
    <cellStyle name="Normal 4 4 6 2 3" xfId="9693" xr:uid="{00000000-0005-0000-0000-00001E050000}"/>
    <cellStyle name="Normal 4 4 6 2 3 2" xfId="17991" xr:uid="{00000000-0005-0000-0000-00001E050000}"/>
    <cellStyle name="Normal 4 4 6 2 3 2 2" xfId="27499" xr:uid="{00000000-0005-0000-0000-00002A030000}"/>
    <cellStyle name="Normal 4 4 6 2 3 3" xfId="22550" xr:uid="{00000000-0005-0000-0000-00002A030000}"/>
    <cellStyle name="Normal 4 4 6 2 4" xfId="13568" xr:uid="{00000000-0005-0000-0000-0000AF050000}"/>
    <cellStyle name="Normal 4 4 6 2 4 2" xfId="29929" xr:uid="{00000000-0005-0000-0000-00002A030000}"/>
    <cellStyle name="Normal 4 4 6 2 4 3" xfId="24928" xr:uid="{00000000-0005-0000-0000-00002A030000}"/>
    <cellStyle name="Normal 4 4 6 2 5" xfId="26213" xr:uid="{00000000-0005-0000-0000-00002A030000}"/>
    <cellStyle name="Normal 4 4 6 2 6" xfId="21305" xr:uid="{00000000-0005-0000-0000-00002A030000}"/>
    <cellStyle name="Normal 4 4 6 2 7" xfId="5269" xr:uid="{00000000-0005-0000-0000-0000AF050000}"/>
    <cellStyle name="Normal 4 4 6 2 8" xfId="31843" xr:uid="{69980DEE-7AB9-4F95-8A64-D17C8F1E7F11}"/>
    <cellStyle name="Normal 4 4 6 3" xfId="2237" xr:uid="{00000000-0005-0000-0000-00001D050000}"/>
    <cellStyle name="Normal 4 4 6 3 2" xfId="10614" xr:uid="{00000000-0005-0000-0000-00001D050000}"/>
    <cellStyle name="Normal 4 4 6 3 2 2" xfId="18912" xr:uid="{00000000-0005-0000-0000-00001D050000}"/>
    <cellStyle name="Normal 4 4 6 3 2 3" xfId="28467" xr:uid="{00000000-0005-0000-0000-000039010000}"/>
    <cellStyle name="Normal 4 4 6 3 3" xfId="14454" xr:uid="{00000000-0005-0000-0000-000039010000}"/>
    <cellStyle name="Normal 4 4 6 3 4" xfId="23503" xr:uid="{00000000-0005-0000-0000-000039010000}"/>
    <cellStyle name="Normal 4 4 6 3 5" xfId="6156" xr:uid="{00000000-0005-0000-0000-000039010000}"/>
    <cellStyle name="Normal 4 4 6 3 6" xfId="32763" xr:uid="{4C6C97D0-DBB5-4A30-8A21-9827A35B53F6}"/>
    <cellStyle name="Normal 4 4 6 4" xfId="6457" xr:uid="{00000000-0005-0000-0000-000039010000}"/>
    <cellStyle name="Normal 4 4 6 4 2" xfId="14755" xr:uid="{00000000-0005-0000-0000-000039010000}"/>
    <cellStyle name="Normal 4 4 6 4 2 2" xfId="27198" xr:uid="{00000000-0005-0000-0000-000039010000}"/>
    <cellStyle name="Normal 4 4 6 4 3" xfId="22273" xr:uid="{00000000-0005-0000-0000-000039010000}"/>
    <cellStyle name="Normal 4 4 6 5" xfId="8237" xr:uid="{00000000-0005-0000-0000-000039010000}"/>
    <cellStyle name="Normal 4 4 6 5 2" xfId="16534" xr:uid="{00000000-0005-0000-0000-000039010000}"/>
    <cellStyle name="Normal 4 4 6 5 2 2" xfId="29692" xr:uid="{00000000-0005-0000-0000-000039010000}"/>
    <cellStyle name="Normal 4 4 6 5 3" xfId="24691" xr:uid="{00000000-0005-0000-0000-000039010000}"/>
    <cellStyle name="Normal 4 4 6 6" xfId="8538" xr:uid="{00000000-0005-0000-0000-000039010000}"/>
    <cellStyle name="Normal 4 4 6 6 2" xfId="16835" xr:uid="{00000000-0005-0000-0000-000039010000}"/>
    <cellStyle name="Normal 4 4 6 6 3" xfId="25912" xr:uid="{00000000-0005-0000-0000-000039010000}"/>
    <cellStyle name="Normal 4 4 6 7" xfId="8799" xr:uid="{00000000-0005-0000-0000-00001D050000}"/>
    <cellStyle name="Normal 4 4 6 7 2" xfId="17097" xr:uid="{00000000-0005-0000-0000-00001D050000}"/>
    <cellStyle name="Normal 4 4 6 8" xfId="12468" xr:uid="{00000000-0005-0000-0000-000039010000}"/>
    <cellStyle name="Normal 4 4 6 8 2" xfId="20766" xr:uid="{00000000-0005-0000-0000-000039010000}"/>
    <cellStyle name="Normal 4 4 6 9" xfId="12854" xr:uid="{00000000-0005-0000-0000-0000AE050000}"/>
    <cellStyle name="Normal 4 4 7" xfId="470" xr:uid="{00000000-0005-0000-0000-00001F050000}"/>
    <cellStyle name="Normal 4 4 7 2" xfId="1381" xr:uid="{00000000-0005-0000-0000-000020050000}"/>
    <cellStyle name="Normal 4 4 7 2 2" xfId="3206" xr:uid="{00000000-0005-0000-0000-000020050000}"/>
    <cellStyle name="Normal 4 4 7 2 2 2" xfId="11583" xr:uid="{00000000-0005-0000-0000-000020050000}"/>
    <cellStyle name="Normal 4 4 7 2 2 2 2" xfId="19881" xr:uid="{00000000-0005-0000-0000-000020050000}"/>
    <cellStyle name="Normal 4 4 7 2 2 3" xfId="15655" xr:uid="{00000000-0005-0000-0000-000020050000}"/>
    <cellStyle name="Normal 4 4 7 2 2 4" xfId="28817" xr:uid="{00000000-0005-0000-0000-00002B030000}"/>
    <cellStyle name="Normal 4 4 7 2 2 5" xfId="7358" xr:uid="{00000000-0005-0000-0000-000020050000}"/>
    <cellStyle name="Normal 4 4 7 2 2 6" xfId="33732" xr:uid="{F3A64399-EE6B-4B22-8A88-93E76C95A1C3}"/>
    <cellStyle name="Normal 4 4 7 2 3" xfId="9766" xr:uid="{00000000-0005-0000-0000-000020050000}"/>
    <cellStyle name="Normal 4 4 7 2 3 2" xfId="18064" xr:uid="{00000000-0005-0000-0000-000020050000}"/>
    <cellStyle name="Normal 4 4 7 2 4" xfId="13641" xr:uid="{00000000-0005-0000-0000-0000B1050000}"/>
    <cellStyle name="Normal 4 4 7 2 5" xfId="23816" xr:uid="{00000000-0005-0000-0000-00002B030000}"/>
    <cellStyle name="Normal 4 4 7 2 6" xfId="5342" xr:uid="{00000000-0005-0000-0000-0000B1050000}"/>
    <cellStyle name="Normal 4 4 7 2 7" xfId="31916" xr:uid="{21F5ACC0-07B2-4410-B20F-64BAE9687D5E}"/>
    <cellStyle name="Normal 4 4 7 3" xfId="2310" xr:uid="{00000000-0005-0000-0000-00001F050000}"/>
    <cellStyle name="Normal 4 4 7 3 2" xfId="10687" xr:uid="{00000000-0005-0000-0000-00001F050000}"/>
    <cellStyle name="Normal 4 4 7 3 2 2" xfId="18985" xr:uid="{00000000-0005-0000-0000-00001F050000}"/>
    <cellStyle name="Normal 4 4 7 3 2 3" xfId="27572" xr:uid="{00000000-0005-0000-0000-00002B030000}"/>
    <cellStyle name="Normal 4 4 7 3 3" xfId="14599" xr:uid="{00000000-0005-0000-0000-00001F050000}"/>
    <cellStyle name="Normal 4 4 7 3 4" xfId="22623" xr:uid="{00000000-0005-0000-0000-00002B030000}"/>
    <cellStyle name="Normal 4 4 7 3 5" xfId="6301" xr:uid="{00000000-0005-0000-0000-00001F050000}"/>
    <cellStyle name="Normal 4 4 7 3 6" xfId="32836" xr:uid="{DD942829-373D-4F80-B8AA-4C708F6EBF6C}"/>
    <cellStyle name="Normal 4 4 7 4" xfId="8872" xr:uid="{00000000-0005-0000-0000-00001F050000}"/>
    <cellStyle name="Normal 4 4 7 4 2" xfId="17170" xr:uid="{00000000-0005-0000-0000-00001F050000}"/>
    <cellStyle name="Normal 4 4 7 4 2 2" xfId="30002" xr:uid="{00000000-0005-0000-0000-00002B030000}"/>
    <cellStyle name="Normal 4 4 7 4 3" xfId="25001" xr:uid="{00000000-0005-0000-0000-00002B030000}"/>
    <cellStyle name="Normal 4 4 7 5" xfId="12879" xr:uid="{00000000-0005-0000-0000-0000B0050000}"/>
    <cellStyle name="Normal 4 4 7 5 2" xfId="26286" xr:uid="{00000000-0005-0000-0000-00002B030000}"/>
    <cellStyle name="Normal 4 4 7 6" xfId="21378" xr:uid="{00000000-0005-0000-0000-00002B030000}"/>
    <cellStyle name="Normal 4 4 7 7" xfId="4373" xr:uid="{00000000-0005-0000-0000-0000B0050000}"/>
    <cellStyle name="Normal 4 4 7 8" xfId="30980" xr:uid="{96367E0A-C8EB-4DEA-B70D-4175366D6205}"/>
    <cellStyle name="Normal 4 4 8" xfId="549" xr:uid="{00000000-0005-0000-0000-000021050000}"/>
    <cellStyle name="Normal 4 4 8 2" xfId="1455" xr:uid="{00000000-0005-0000-0000-000022050000}"/>
    <cellStyle name="Normal 4 4 8 2 2" xfId="3280" xr:uid="{00000000-0005-0000-0000-000022050000}"/>
    <cellStyle name="Normal 4 4 8 2 2 2" xfId="11657" xr:uid="{00000000-0005-0000-0000-000022050000}"/>
    <cellStyle name="Normal 4 4 8 2 2 2 2" xfId="19955" xr:uid="{00000000-0005-0000-0000-000022050000}"/>
    <cellStyle name="Normal 4 4 8 2 2 3" xfId="15729" xr:uid="{00000000-0005-0000-0000-000022050000}"/>
    <cellStyle name="Normal 4 4 8 2 2 4" xfId="28890" xr:uid="{00000000-0005-0000-0000-00002C030000}"/>
    <cellStyle name="Normal 4 4 8 2 2 5" xfId="7432" xr:uid="{00000000-0005-0000-0000-000022050000}"/>
    <cellStyle name="Normal 4 4 8 2 2 6" xfId="33806" xr:uid="{A4153F9E-CB42-47DB-A9BA-82ECD4BC97B8}"/>
    <cellStyle name="Normal 4 4 8 2 3" xfId="9840" xr:uid="{00000000-0005-0000-0000-000022050000}"/>
    <cellStyle name="Normal 4 4 8 2 3 2" xfId="18138" xr:uid="{00000000-0005-0000-0000-000022050000}"/>
    <cellStyle name="Normal 4 4 8 2 4" xfId="13715" xr:uid="{00000000-0005-0000-0000-0000B3050000}"/>
    <cellStyle name="Normal 4 4 8 2 5" xfId="23889" xr:uid="{00000000-0005-0000-0000-00002C030000}"/>
    <cellStyle name="Normal 4 4 8 2 6" xfId="5416" xr:uid="{00000000-0005-0000-0000-0000B3050000}"/>
    <cellStyle name="Normal 4 4 8 2 7" xfId="31990" xr:uid="{9679F061-D9A0-4330-9D54-FCDC701217FA}"/>
    <cellStyle name="Normal 4 4 8 3" xfId="2385" xr:uid="{00000000-0005-0000-0000-000021050000}"/>
    <cellStyle name="Normal 4 4 8 3 2" xfId="10762" xr:uid="{00000000-0005-0000-0000-000021050000}"/>
    <cellStyle name="Normal 4 4 8 3 2 2" xfId="19060" xr:uid="{00000000-0005-0000-0000-000021050000}"/>
    <cellStyle name="Normal 4 4 8 3 2 3" xfId="27645" xr:uid="{00000000-0005-0000-0000-00002C030000}"/>
    <cellStyle name="Normal 4 4 8 3 3" xfId="14907" xr:uid="{00000000-0005-0000-0000-000021050000}"/>
    <cellStyle name="Normal 4 4 8 3 4" xfId="22696" xr:uid="{00000000-0005-0000-0000-00002C030000}"/>
    <cellStyle name="Normal 4 4 8 3 5" xfId="6609" xr:uid="{00000000-0005-0000-0000-000021050000}"/>
    <cellStyle name="Normal 4 4 8 3 6" xfId="32911" xr:uid="{335E18CD-E075-4232-BC5C-1465DA4B4ADB}"/>
    <cellStyle name="Normal 4 4 8 4" xfId="8946" xr:uid="{00000000-0005-0000-0000-000021050000}"/>
    <cellStyle name="Normal 4 4 8 4 2" xfId="17244" xr:uid="{00000000-0005-0000-0000-000021050000}"/>
    <cellStyle name="Normal 4 4 8 4 2 2" xfId="30075" xr:uid="{00000000-0005-0000-0000-00002C030000}"/>
    <cellStyle name="Normal 4 4 8 4 3" xfId="25074" xr:uid="{00000000-0005-0000-0000-00002C030000}"/>
    <cellStyle name="Normal 4 4 8 5" xfId="12897" xr:uid="{00000000-0005-0000-0000-0000B2050000}"/>
    <cellStyle name="Normal 4 4 8 5 2" xfId="26359" xr:uid="{00000000-0005-0000-0000-00002C030000}"/>
    <cellStyle name="Normal 4 4 8 6" xfId="21452" xr:uid="{00000000-0005-0000-0000-00002C030000}"/>
    <cellStyle name="Normal 4 4 8 7" xfId="4391" xr:uid="{00000000-0005-0000-0000-0000B2050000}"/>
    <cellStyle name="Normal 4 4 8 8" xfId="31053" xr:uid="{228C96CF-4832-4F38-AF2B-D8D3965D53B9}"/>
    <cellStyle name="Normal 4 4 9" xfId="621" xr:uid="{00000000-0005-0000-0000-000023050000}"/>
    <cellStyle name="Normal 4 4 9 2" xfId="1527" xr:uid="{00000000-0005-0000-0000-000024050000}"/>
    <cellStyle name="Normal 4 4 9 2 2" xfId="3352" xr:uid="{00000000-0005-0000-0000-000024050000}"/>
    <cellStyle name="Normal 4 4 9 2 2 2" xfId="11729" xr:uid="{00000000-0005-0000-0000-000024050000}"/>
    <cellStyle name="Normal 4 4 9 2 2 2 2" xfId="20027" xr:uid="{00000000-0005-0000-0000-000024050000}"/>
    <cellStyle name="Normal 4 4 9 2 2 3" xfId="15801" xr:uid="{00000000-0005-0000-0000-000024050000}"/>
    <cellStyle name="Normal 4 4 9 2 2 4" xfId="28962" xr:uid="{00000000-0005-0000-0000-00002D030000}"/>
    <cellStyle name="Normal 4 4 9 2 2 5" xfId="7504" xr:uid="{00000000-0005-0000-0000-000024050000}"/>
    <cellStyle name="Normal 4 4 9 2 2 6" xfId="33878" xr:uid="{1F152D0A-7915-42DD-AF7A-7530838106D2}"/>
    <cellStyle name="Normal 4 4 9 2 3" xfId="9912" xr:uid="{00000000-0005-0000-0000-000024050000}"/>
    <cellStyle name="Normal 4 4 9 2 3 2" xfId="18210" xr:uid="{00000000-0005-0000-0000-000024050000}"/>
    <cellStyle name="Normal 4 4 9 2 4" xfId="13787" xr:uid="{00000000-0005-0000-0000-0000B5050000}"/>
    <cellStyle name="Normal 4 4 9 2 5" xfId="23961" xr:uid="{00000000-0005-0000-0000-00002D030000}"/>
    <cellStyle name="Normal 4 4 9 2 6" xfId="5488" xr:uid="{00000000-0005-0000-0000-0000B5050000}"/>
    <cellStyle name="Normal 4 4 9 2 7" xfId="32062" xr:uid="{09D76942-7420-4B25-B3D1-1C213FAE1CFE}"/>
    <cellStyle name="Normal 4 4 9 3" xfId="2457" xr:uid="{00000000-0005-0000-0000-000023050000}"/>
    <cellStyle name="Normal 4 4 9 3 2" xfId="10834" xr:uid="{00000000-0005-0000-0000-000023050000}"/>
    <cellStyle name="Normal 4 4 9 3 2 2" xfId="19132" xr:uid="{00000000-0005-0000-0000-000023050000}"/>
    <cellStyle name="Normal 4 4 9 3 2 3" xfId="27717" xr:uid="{00000000-0005-0000-0000-00002D030000}"/>
    <cellStyle name="Normal 4 4 9 3 3" xfId="14979" xr:uid="{00000000-0005-0000-0000-000023050000}"/>
    <cellStyle name="Normal 4 4 9 3 4" xfId="22768" xr:uid="{00000000-0005-0000-0000-00002D030000}"/>
    <cellStyle name="Normal 4 4 9 3 5" xfId="6681" xr:uid="{00000000-0005-0000-0000-000023050000}"/>
    <cellStyle name="Normal 4 4 9 3 6" xfId="32983" xr:uid="{BAE24DF2-035E-4CDA-B04B-E3D258D5961E}"/>
    <cellStyle name="Normal 4 4 9 4" xfId="9018" xr:uid="{00000000-0005-0000-0000-000023050000}"/>
    <cellStyle name="Normal 4 4 9 4 2" xfId="17316" xr:uid="{00000000-0005-0000-0000-000023050000}"/>
    <cellStyle name="Normal 4 4 9 4 2 2" xfId="30147" xr:uid="{00000000-0005-0000-0000-00002D030000}"/>
    <cellStyle name="Normal 4 4 9 4 3" xfId="25146" xr:uid="{00000000-0005-0000-0000-00002D030000}"/>
    <cellStyle name="Normal 4 4 9 5" xfId="12923" xr:uid="{00000000-0005-0000-0000-0000B4050000}"/>
    <cellStyle name="Normal 4 4 9 5 2" xfId="26431" xr:uid="{00000000-0005-0000-0000-00002D030000}"/>
    <cellStyle name="Normal 4 4 9 6" xfId="21524" xr:uid="{00000000-0005-0000-0000-00002D030000}"/>
    <cellStyle name="Normal 4 4 9 7" xfId="4418" xr:uid="{00000000-0005-0000-0000-0000B4050000}"/>
    <cellStyle name="Normal 4 4 9 8" xfId="31125" xr:uid="{5949AF1E-441C-44C4-9704-8AD6C93A54A0}"/>
    <cellStyle name="Normal 4 5" xfId="251" xr:uid="{00000000-0005-0000-0000-000025050000}"/>
    <cellStyle name="Normal 4 5 10" xfId="855" xr:uid="{00000000-0005-0000-0000-000026050000}"/>
    <cellStyle name="Normal 4 5 10 2" xfId="1759" xr:uid="{00000000-0005-0000-0000-000027050000}"/>
    <cellStyle name="Normal 4 5 10 2 2" xfId="3583" xr:uid="{00000000-0005-0000-0000-000027050000}"/>
    <cellStyle name="Normal 4 5 10 2 2 2" xfId="11960" xr:uid="{00000000-0005-0000-0000-000027050000}"/>
    <cellStyle name="Normal 4 5 10 2 2 2 2" xfId="20258" xr:uid="{00000000-0005-0000-0000-000027050000}"/>
    <cellStyle name="Normal 4 5 10 2 2 3" xfId="16031" xr:uid="{00000000-0005-0000-0000-000027050000}"/>
    <cellStyle name="Normal 4 5 10 2 2 4" xfId="29190" xr:uid="{00000000-0005-0000-0000-00002F030000}"/>
    <cellStyle name="Normal 4 5 10 2 2 5" xfId="7734" xr:uid="{00000000-0005-0000-0000-000027050000}"/>
    <cellStyle name="Normal 4 5 10 2 2 6" xfId="34109" xr:uid="{5111E6DB-E5FA-4646-8E49-AA99ADFA81F2}"/>
    <cellStyle name="Normal 4 5 10 2 3" xfId="10142" xr:uid="{00000000-0005-0000-0000-000027050000}"/>
    <cellStyle name="Normal 4 5 10 2 3 2" xfId="18440" xr:uid="{00000000-0005-0000-0000-000027050000}"/>
    <cellStyle name="Normal 4 5 10 2 4" xfId="14018" xr:uid="{00000000-0005-0000-0000-0000B8050000}"/>
    <cellStyle name="Normal 4 5 10 2 5" xfId="24189" xr:uid="{00000000-0005-0000-0000-00002F030000}"/>
    <cellStyle name="Normal 4 5 10 2 6" xfId="5719" xr:uid="{00000000-0005-0000-0000-0000B8050000}"/>
    <cellStyle name="Normal 4 5 10 2 7" xfId="32293" xr:uid="{6FAFC8F9-B757-43F2-BBC7-5B26FE125C0C}"/>
    <cellStyle name="Normal 4 5 10 3" xfId="2688" xr:uid="{00000000-0005-0000-0000-000026050000}"/>
    <cellStyle name="Normal 4 5 10 3 2" xfId="11065" xr:uid="{00000000-0005-0000-0000-000026050000}"/>
    <cellStyle name="Normal 4 5 10 3 2 2" xfId="19363" xr:uid="{00000000-0005-0000-0000-000026050000}"/>
    <cellStyle name="Normal 4 5 10 3 2 3" xfId="27945" xr:uid="{00000000-0005-0000-0000-00002F030000}"/>
    <cellStyle name="Normal 4 5 10 3 3" xfId="15209" xr:uid="{00000000-0005-0000-0000-000026050000}"/>
    <cellStyle name="Normal 4 5 10 3 4" xfId="22996" xr:uid="{00000000-0005-0000-0000-00002F030000}"/>
    <cellStyle name="Normal 4 5 10 3 5" xfId="6911" xr:uid="{00000000-0005-0000-0000-000026050000}"/>
    <cellStyle name="Normal 4 5 10 3 6" xfId="33214" xr:uid="{A4BD7E7E-1365-4A64-BE4A-53D607BF26AF}"/>
    <cellStyle name="Normal 4 5 10 4" xfId="9248" xr:uid="{00000000-0005-0000-0000-000026050000}"/>
    <cellStyle name="Normal 4 5 10 4 2" xfId="17546" xr:uid="{00000000-0005-0000-0000-000026050000}"/>
    <cellStyle name="Normal 4 5 10 4 2 2" xfId="30375" xr:uid="{00000000-0005-0000-0000-00002F030000}"/>
    <cellStyle name="Normal 4 5 10 4 3" xfId="25374" xr:uid="{00000000-0005-0000-0000-00002F030000}"/>
    <cellStyle name="Normal 4 5 10 5" xfId="13052" xr:uid="{00000000-0005-0000-0000-0000B7050000}"/>
    <cellStyle name="Normal 4 5 10 5 2" xfId="26660" xr:uid="{00000000-0005-0000-0000-00002F030000}"/>
    <cellStyle name="Normal 4 5 10 6" xfId="21752" xr:uid="{00000000-0005-0000-0000-00002F030000}"/>
    <cellStyle name="Normal 4 5 10 7" xfId="4547" xr:uid="{00000000-0005-0000-0000-0000B7050000}"/>
    <cellStyle name="Normal 4 5 10 8" xfId="31354" xr:uid="{CB3CDB25-A4CC-42C5-AE08-FDC612523C72}"/>
    <cellStyle name="Normal 4 5 11" xfId="928" xr:uid="{00000000-0005-0000-0000-000028050000}"/>
    <cellStyle name="Normal 4 5 11 2" xfId="1832" xr:uid="{00000000-0005-0000-0000-000029050000}"/>
    <cellStyle name="Normal 4 5 11 2 2" xfId="3655" xr:uid="{00000000-0005-0000-0000-000029050000}"/>
    <cellStyle name="Normal 4 5 11 2 2 2" xfId="12032" xr:uid="{00000000-0005-0000-0000-000029050000}"/>
    <cellStyle name="Normal 4 5 11 2 2 2 2" xfId="20330" xr:uid="{00000000-0005-0000-0000-000029050000}"/>
    <cellStyle name="Normal 4 5 11 2 2 3" xfId="16103" xr:uid="{00000000-0005-0000-0000-000029050000}"/>
    <cellStyle name="Normal 4 5 11 2 2 4" xfId="29262" xr:uid="{00000000-0005-0000-0000-000030030000}"/>
    <cellStyle name="Normal 4 5 11 2 2 5" xfId="7806" xr:uid="{00000000-0005-0000-0000-000029050000}"/>
    <cellStyle name="Normal 4 5 11 2 2 6" xfId="34181" xr:uid="{8F1C503B-97C4-46E6-8976-15B8AECF0806}"/>
    <cellStyle name="Normal 4 5 11 2 3" xfId="10214" xr:uid="{00000000-0005-0000-0000-000029050000}"/>
    <cellStyle name="Normal 4 5 11 2 3 2" xfId="18512" xr:uid="{00000000-0005-0000-0000-000029050000}"/>
    <cellStyle name="Normal 4 5 11 2 4" xfId="14090" xr:uid="{00000000-0005-0000-0000-0000BA050000}"/>
    <cellStyle name="Normal 4 5 11 2 5" xfId="24261" xr:uid="{00000000-0005-0000-0000-000030030000}"/>
    <cellStyle name="Normal 4 5 11 2 6" xfId="5791" xr:uid="{00000000-0005-0000-0000-0000BA050000}"/>
    <cellStyle name="Normal 4 5 11 2 7" xfId="32364" xr:uid="{05B1F539-D833-425D-B817-24DA23757B17}"/>
    <cellStyle name="Normal 4 5 11 3" xfId="2760" xr:uid="{00000000-0005-0000-0000-000028050000}"/>
    <cellStyle name="Normal 4 5 11 3 2" xfId="11137" xr:uid="{00000000-0005-0000-0000-000028050000}"/>
    <cellStyle name="Normal 4 5 11 3 2 2" xfId="19435" xr:uid="{00000000-0005-0000-0000-000028050000}"/>
    <cellStyle name="Normal 4 5 11 3 2 3" xfId="28017" xr:uid="{00000000-0005-0000-0000-000030030000}"/>
    <cellStyle name="Normal 4 5 11 3 3" xfId="15281" xr:uid="{00000000-0005-0000-0000-000028050000}"/>
    <cellStyle name="Normal 4 5 11 3 4" xfId="23068" xr:uid="{00000000-0005-0000-0000-000030030000}"/>
    <cellStyle name="Normal 4 5 11 3 5" xfId="6983" xr:uid="{00000000-0005-0000-0000-000028050000}"/>
    <cellStyle name="Normal 4 5 11 3 6" xfId="33286" xr:uid="{0C27495B-664E-4B44-AF30-382625E6F6C4}"/>
    <cellStyle name="Normal 4 5 11 4" xfId="9320" xr:uid="{00000000-0005-0000-0000-000028050000}"/>
    <cellStyle name="Normal 4 5 11 4 2" xfId="17618" xr:uid="{00000000-0005-0000-0000-000028050000}"/>
    <cellStyle name="Normal 4 5 11 4 2 2" xfId="30447" xr:uid="{00000000-0005-0000-0000-000030030000}"/>
    <cellStyle name="Normal 4 5 11 4 3" xfId="25446" xr:uid="{00000000-0005-0000-0000-000030030000}"/>
    <cellStyle name="Normal 4 5 11 5" xfId="13103" xr:uid="{00000000-0005-0000-0000-0000B9050000}"/>
    <cellStyle name="Normal 4 5 11 5 2" xfId="26732" xr:uid="{00000000-0005-0000-0000-000030030000}"/>
    <cellStyle name="Normal 4 5 11 6" xfId="21824" xr:uid="{00000000-0005-0000-0000-000030030000}"/>
    <cellStyle name="Normal 4 5 11 7" xfId="4597" xr:uid="{00000000-0005-0000-0000-0000B9050000}"/>
    <cellStyle name="Normal 4 5 11 8" xfId="31425" xr:uid="{67B5D55F-8AB2-4748-A1E1-FCAC68DFFBE8}"/>
    <cellStyle name="Normal 4 5 12" xfId="1000" xr:uid="{00000000-0005-0000-0000-00002A050000}"/>
    <cellStyle name="Normal 4 5 12 2" xfId="1904" xr:uid="{00000000-0005-0000-0000-00002B050000}"/>
    <cellStyle name="Normal 4 5 12 2 2" xfId="3727" xr:uid="{00000000-0005-0000-0000-00002B050000}"/>
    <cellStyle name="Normal 4 5 12 2 2 2" xfId="12104" xr:uid="{00000000-0005-0000-0000-00002B050000}"/>
    <cellStyle name="Normal 4 5 12 2 2 2 2" xfId="20402" xr:uid="{00000000-0005-0000-0000-00002B050000}"/>
    <cellStyle name="Normal 4 5 12 2 2 3" xfId="16175" xr:uid="{00000000-0005-0000-0000-00002B050000}"/>
    <cellStyle name="Normal 4 5 12 2 2 4" xfId="29334" xr:uid="{00000000-0005-0000-0000-000031030000}"/>
    <cellStyle name="Normal 4 5 12 2 2 5" xfId="7878" xr:uid="{00000000-0005-0000-0000-00002B050000}"/>
    <cellStyle name="Normal 4 5 12 2 2 6" xfId="34253" xr:uid="{49EC0707-114A-49B6-9658-E9BC2CDB3F7E}"/>
    <cellStyle name="Normal 4 5 12 2 3" xfId="10286" xr:uid="{00000000-0005-0000-0000-00002B050000}"/>
    <cellStyle name="Normal 4 5 12 2 3 2" xfId="18584" xr:uid="{00000000-0005-0000-0000-00002B050000}"/>
    <cellStyle name="Normal 4 5 12 2 4" xfId="14162" xr:uid="{00000000-0005-0000-0000-0000BC050000}"/>
    <cellStyle name="Normal 4 5 12 2 5" xfId="24333" xr:uid="{00000000-0005-0000-0000-000031030000}"/>
    <cellStyle name="Normal 4 5 12 2 6" xfId="5863" xr:uid="{00000000-0005-0000-0000-0000BC050000}"/>
    <cellStyle name="Normal 4 5 12 2 7" xfId="32436" xr:uid="{37C91736-DB61-4E6E-B29A-A40511BD4649}"/>
    <cellStyle name="Normal 4 5 12 3" xfId="2832" xr:uid="{00000000-0005-0000-0000-00002A050000}"/>
    <cellStyle name="Normal 4 5 12 3 2" xfId="11209" xr:uid="{00000000-0005-0000-0000-00002A050000}"/>
    <cellStyle name="Normal 4 5 12 3 2 2" xfId="19507" xr:uid="{00000000-0005-0000-0000-00002A050000}"/>
    <cellStyle name="Normal 4 5 12 3 2 3" xfId="28089" xr:uid="{00000000-0005-0000-0000-000031030000}"/>
    <cellStyle name="Normal 4 5 12 3 3" xfId="15353" xr:uid="{00000000-0005-0000-0000-00002A050000}"/>
    <cellStyle name="Normal 4 5 12 3 4" xfId="23140" xr:uid="{00000000-0005-0000-0000-000031030000}"/>
    <cellStyle name="Normal 4 5 12 3 5" xfId="7055" xr:uid="{00000000-0005-0000-0000-00002A050000}"/>
    <cellStyle name="Normal 4 5 12 3 6" xfId="33358" xr:uid="{8AB985C8-EF0C-4543-B056-E7B103C38707}"/>
    <cellStyle name="Normal 4 5 12 4" xfId="9392" xr:uid="{00000000-0005-0000-0000-00002A050000}"/>
    <cellStyle name="Normal 4 5 12 4 2" xfId="17690" xr:uid="{00000000-0005-0000-0000-00002A050000}"/>
    <cellStyle name="Normal 4 5 12 4 2 2" xfId="30519" xr:uid="{00000000-0005-0000-0000-000031030000}"/>
    <cellStyle name="Normal 4 5 12 4 3" xfId="25518" xr:uid="{00000000-0005-0000-0000-000031030000}"/>
    <cellStyle name="Normal 4 5 12 5" xfId="13139" xr:uid="{00000000-0005-0000-0000-0000BB050000}"/>
    <cellStyle name="Normal 4 5 12 5 2" xfId="26804" xr:uid="{00000000-0005-0000-0000-000031030000}"/>
    <cellStyle name="Normal 4 5 12 6" xfId="21896" xr:uid="{00000000-0005-0000-0000-000031030000}"/>
    <cellStyle name="Normal 4 5 12 7" xfId="4634" xr:uid="{00000000-0005-0000-0000-0000BB050000}"/>
    <cellStyle name="Normal 4 5 12 8" xfId="31497" xr:uid="{63FF7A72-15C1-4B07-A255-5E234E17251A}"/>
    <cellStyle name="Normal 4 5 13" xfId="1075" xr:uid="{00000000-0005-0000-0000-00002C050000}"/>
    <cellStyle name="Normal 4 5 13 2" xfId="1978" xr:uid="{00000000-0005-0000-0000-00002D050000}"/>
    <cellStyle name="Normal 4 5 13 2 2" xfId="3799" xr:uid="{00000000-0005-0000-0000-00002D050000}"/>
    <cellStyle name="Normal 4 5 13 2 2 2" xfId="12176" xr:uid="{00000000-0005-0000-0000-00002D050000}"/>
    <cellStyle name="Normal 4 5 13 2 2 2 2" xfId="20474" xr:uid="{00000000-0005-0000-0000-00002D050000}"/>
    <cellStyle name="Normal 4 5 13 2 2 3" xfId="16247" xr:uid="{00000000-0005-0000-0000-00002D050000}"/>
    <cellStyle name="Normal 4 5 13 2 2 4" xfId="29406" xr:uid="{00000000-0005-0000-0000-000032030000}"/>
    <cellStyle name="Normal 4 5 13 2 2 5" xfId="7950" xr:uid="{00000000-0005-0000-0000-00002D050000}"/>
    <cellStyle name="Normal 4 5 13 2 2 6" xfId="34325" xr:uid="{1B754660-FA89-40C8-B14A-985E4A20DB7B}"/>
    <cellStyle name="Normal 4 5 13 2 3" xfId="10358" xr:uid="{00000000-0005-0000-0000-00002D050000}"/>
    <cellStyle name="Normal 4 5 13 2 3 2" xfId="18656" xr:uid="{00000000-0005-0000-0000-00002D050000}"/>
    <cellStyle name="Normal 4 5 13 2 4" xfId="14234" xr:uid="{00000000-0005-0000-0000-0000BE050000}"/>
    <cellStyle name="Normal 4 5 13 2 5" xfId="24405" xr:uid="{00000000-0005-0000-0000-000032030000}"/>
    <cellStyle name="Normal 4 5 13 2 6" xfId="5935" xr:uid="{00000000-0005-0000-0000-0000BE050000}"/>
    <cellStyle name="Normal 4 5 13 2 7" xfId="32508" xr:uid="{C4CAEC2B-79F1-4367-98D1-D555E6E7AB97}"/>
    <cellStyle name="Normal 4 5 13 3" xfId="2904" xr:uid="{00000000-0005-0000-0000-00002C050000}"/>
    <cellStyle name="Normal 4 5 13 3 2" xfId="11281" xr:uid="{00000000-0005-0000-0000-00002C050000}"/>
    <cellStyle name="Normal 4 5 13 3 2 2" xfId="19579" xr:uid="{00000000-0005-0000-0000-00002C050000}"/>
    <cellStyle name="Normal 4 5 13 3 2 3" xfId="28161" xr:uid="{00000000-0005-0000-0000-000032030000}"/>
    <cellStyle name="Normal 4 5 13 3 3" xfId="15425" xr:uid="{00000000-0005-0000-0000-00002C050000}"/>
    <cellStyle name="Normal 4 5 13 3 4" xfId="23212" xr:uid="{00000000-0005-0000-0000-000032030000}"/>
    <cellStyle name="Normal 4 5 13 3 5" xfId="7127" xr:uid="{00000000-0005-0000-0000-00002C050000}"/>
    <cellStyle name="Normal 4 5 13 3 6" xfId="33430" xr:uid="{B81890BA-66C2-464D-AD4A-D2658183978E}"/>
    <cellStyle name="Normal 4 5 13 4" xfId="9464" xr:uid="{00000000-0005-0000-0000-00002C050000}"/>
    <cellStyle name="Normal 4 5 13 4 2" xfId="17762" xr:uid="{00000000-0005-0000-0000-00002C050000}"/>
    <cellStyle name="Normal 4 5 13 4 2 2" xfId="30591" xr:uid="{00000000-0005-0000-0000-000032030000}"/>
    <cellStyle name="Normal 4 5 13 4 3" xfId="25590" xr:uid="{00000000-0005-0000-0000-000032030000}"/>
    <cellStyle name="Normal 4 5 13 5" xfId="13175" xr:uid="{00000000-0005-0000-0000-0000BD050000}"/>
    <cellStyle name="Normal 4 5 13 5 2" xfId="26876" xr:uid="{00000000-0005-0000-0000-000032030000}"/>
    <cellStyle name="Normal 4 5 13 6" xfId="21968" xr:uid="{00000000-0005-0000-0000-000032030000}"/>
    <cellStyle name="Normal 4 5 13 7" xfId="4670" xr:uid="{00000000-0005-0000-0000-0000BD050000}"/>
    <cellStyle name="Normal 4 5 13 8" xfId="31569" xr:uid="{CD5DC639-948F-4C92-BDF8-97958F36F827}"/>
    <cellStyle name="Normal 4 5 14" xfId="1232" xr:uid="{00000000-0005-0000-0000-00002E050000}"/>
    <cellStyle name="Normal 4 5 14 2" xfId="3060" xr:uid="{00000000-0005-0000-0000-00002E050000}"/>
    <cellStyle name="Normal 4 5 14 2 2" xfId="11437" xr:uid="{00000000-0005-0000-0000-00002E050000}"/>
    <cellStyle name="Normal 4 5 14 2 2 2" xfId="19735" xr:uid="{00000000-0005-0000-0000-00002E050000}"/>
    <cellStyle name="Normal 4 5 14 2 2 3" xfId="28672" xr:uid="{00000000-0005-0000-0000-00002E030000}"/>
    <cellStyle name="Normal 4 5 14 2 3" xfId="15509" xr:uid="{00000000-0005-0000-0000-00002E050000}"/>
    <cellStyle name="Normal 4 5 14 2 4" xfId="23672" xr:uid="{00000000-0005-0000-0000-00002E030000}"/>
    <cellStyle name="Normal 4 5 14 2 5" xfId="7212" xr:uid="{00000000-0005-0000-0000-00002E050000}"/>
    <cellStyle name="Normal 4 5 14 2 6" xfId="33586" xr:uid="{F6C406E0-4123-43DF-AA56-D67862AD1142}"/>
    <cellStyle name="Normal 4 5 14 3" xfId="9620" xr:uid="{00000000-0005-0000-0000-00002E050000}"/>
    <cellStyle name="Normal 4 5 14 3 2" xfId="17918" xr:uid="{00000000-0005-0000-0000-00002E050000}"/>
    <cellStyle name="Normal 4 5 14 3 2 2" xfId="27409" xr:uid="{00000000-0005-0000-0000-00002E030000}"/>
    <cellStyle name="Normal 4 5 14 3 3" xfId="22478" xr:uid="{00000000-0005-0000-0000-00002E030000}"/>
    <cellStyle name="Normal 4 5 14 4" xfId="13249" xr:uid="{00000000-0005-0000-0000-0000BF050000}"/>
    <cellStyle name="Normal 4 5 14 4 2" xfId="29858" xr:uid="{00000000-0005-0000-0000-00002E030000}"/>
    <cellStyle name="Normal 4 5 14 4 3" xfId="24857" xr:uid="{00000000-0005-0000-0000-00002E030000}"/>
    <cellStyle name="Normal 4 5 14 5" xfId="26123" xr:uid="{00000000-0005-0000-0000-00002E030000}"/>
    <cellStyle name="Normal 4 5 14 6" xfId="21233" xr:uid="{00000000-0005-0000-0000-00002E030000}"/>
    <cellStyle name="Normal 4 5 14 7" xfId="4878" xr:uid="{00000000-0005-0000-0000-0000BF050000}"/>
    <cellStyle name="Normal 4 5 14 8" xfId="31770" xr:uid="{47E4505E-4EFE-45A7-BF0F-2B8D881F0C94}"/>
    <cellStyle name="Normal 4 5 15" xfId="2147" xr:uid="{00000000-0005-0000-0000-000025050000}"/>
    <cellStyle name="Normal 4 5 15 2" xfId="10524" xr:uid="{00000000-0005-0000-0000-000025050000}"/>
    <cellStyle name="Normal 4 5 15 2 2" xfId="18822" xr:uid="{00000000-0005-0000-0000-000025050000}"/>
    <cellStyle name="Normal 4 5 15 2 3" xfId="28324" xr:uid="{00000000-0005-0000-0000-00003A010000}"/>
    <cellStyle name="Normal 4 5 15 3" xfId="13322" xr:uid="{00000000-0005-0000-0000-0000C0050000}"/>
    <cellStyle name="Normal 4 5 15 4" xfId="23361" xr:uid="{00000000-0005-0000-0000-00003A010000}"/>
    <cellStyle name="Normal 4 5 15 5" xfId="4952" xr:uid="{00000000-0005-0000-0000-0000C0050000}"/>
    <cellStyle name="Normal 4 5 15 6" xfId="32673" xr:uid="{2461FB8D-8E52-4906-AEC4-92B11B476D91}"/>
    <cellStyle name="Normal 4 5 16" xfId="5025" xr:uid="{00000000-0005-0000-0000-0000C1050000}"/>
    <cellStyle name="Normal 4 5 16 2" xfId="13395" xr:uid="{00000000-0005-0000-0000-0000C1050000}"/>
    <cellStyle name="Normal 4 5 16 2 2" xfId="27039" xr:uid="{00000000-0005-0000-0000-00003A010000}"/>
    <cellStyle name="Normal 4 5 16 3" xfId="22130" xr:uid="{00000000-0005-0000-0000-00003A010000}"/>
    <cellStyle name="Normal 4 5 17" xfId="5186" xr:uid="{00000000-0005-0000-0000-0000C2050000}"/>
    <cellStyle name="Normal 4 5 17 2" xfId="13479" xr:uid="{00000000-0005-0000-0000-0000C2050000}"/>
    <cellStyle name="Normal 4 5 17 2 2" xfId="29551" xr:uid="{00000000-0005-0000-0000-00003A010000}"/>
    <cellStyle name="Normal 4 5 17 3" xfId="24550" xr:uid="{00000000-0005-0000-0000-00003A010000}"/>
    <cellStyle name="Normal 4 5 18" xfId="6015" xr:uid="{00000000-0005-0000-0000-00003A010000}"/>
    <cellStyle name="Normal 4 5 18 2" xfId="14313" xr:uid="{00000000-0005-0000-0000-00003A010000}"/>
    <cellStyle name="Normal 4 5 18 3" xfId="25753" xr:uid="{00000000-0005-0000-0000-00003A010000}"/>
    <cellStyle name="Normal 4 5 19" xfId="6316" xr:uid="{00000000-0005-0000-0000-00003A010000}"/>
    <cellStyle name="Normal 4 5 19 2" xfId="14614" xr:uid="{00000000-0005-0000-0000-00003A010000}"/>
    <cellStyle name="Normal 4 5 2" xfId="323" xr:uid="{00000000-0005-0000-0000-00002F050000}"/>
    <cellStyle name="Normal 4 5 2 10" xfId="946" xr:uid="{00000000-0005-0000-0000-000030050000}"/>
    <cellStyle name="Normal 4 5 2 10 2" xfId="1850" xr:uid="{00000000-0005-0000-0000-000031050000}"/>
    <cellStyle name="Normal 4 5 2 10 2 2" xfId="3673" xr:uid="{00000000-0005-0000-0000-000031050000}"/>
    <cellStyle name="Normal 4 5 2 10 2 2 2" xfId="12050" xr:uid="{00000000-0005-0000-0000-000031050000}"/>
    <cellStyle name="Normal 4 5 2 10 2 2 2 2" xfId="20348" xr:uid="{00000000-0005-0000-0000-000031050000}"/>
    <cellStyle name="Normal 4 5 2 10 2 2 3" xfId="16121" xr:uid="{00000000-0005-0000-0000-000031050000}"/>
    <cellStyle name="Normal 4 5 2 10 2 2 4" xfId="29280" xr:uid="{00000000-0005-0000-0000-000034030000}"/>
    <cellStyle name="Normal 4 5 2 10 2 2 5" xfId="7824" xr:uid="{00000000-0005-0000-0000-000031050000}"/>
    <cellStyle name="Normal 4 5 2 10 2 2 6" xfId="34199" xr:uid="{5E71641C-89A0-4BA3-9730-8DBA2592CC5C}"/>
    <cellStyle name="Normal 4 5 2 10 2 3" xfId="10232" xr:uid="{00000000-0005-0000-0000-000031050000}"/>
    <cellStyle name="Normal 4 5 2 10 2 3 2" xfId="18530" xr:uid="{00000000-0005-0000-0000-000031050000}"/>
    <cellStyle name="Normal 4 5 2 10 2 4" xfId="14108" xr:uid="{00000000-0005-0000-0000-0000C5050000}"/>
    <cellStyle name="Normal 4 5 2 10 2 5" xfId="24279" xr:uid="{00000000-0005-0000-0000-000034030000}"/>
    <cellStyle name="Normal 4 5 2 10 2 6" xfId="5809" xr:uid="{00000000-0005-0000-0000-0000C5050000}"/>
    <cellStyle name="Normal 4 5 2 10 2 7" xfId="32382" xr:uid="{A1E2FE6C-4874-4EA5-8C43-3430266979E8}"/>
    <cellStyle name="Normal 4 5 2 10 3" xfId="2778" xr:uid="{00000000-0005-0000-0000-000030050000}"/>
    <cellStyle name="Normal 4 5 2 10 3 2" xfId="11155" xr:uid="{00000000-0005-0000-0000-000030050000}"/>
    <cellStyle name="Normal 4 5 2 10 3 2 2" xfId="19453" xr:uid="{00000000-0005-0000-0000-000030050000}"/>
    <cellStyle name="Normal 4 5 2 10 3 2 3" xfId="28035" xr:uid="{00000000-0005-0000-0000-000034030000}"/>
    <cellStyle name="Normal 4 5 2 10 3 3" xfId="15299" xr:uid="{00000000-0005-0000-0000-000030050000}"/>
    <cellStyle name="Normal 4 5 2 10 3 4" xfId="23086" xr:uid="{00000000-0005-0000-0000-000034030000}"/>
    <cellStyle name="Normal 4 5 2 10 3 5" xfId="7001" xr:uid="{00000000-0005-0000-0000-000030050000}"/>
    <cellStyle name="Normal 4 5 2 10 3 6" xfId="33304" xr:uid="{BE04FDBF-BA5F-4262-85FC-7B0040A0226C}"/>
    <cellStyle name="Normal 4 5 2 10 4" xfId="9338" xr:uid="{00000000-0005-0000-0000-000030050000}"/>
    <cellStyle name="Normal 4 5 2 10 4 2" xfId="17636" xr:uid="{00000000-0005-0000-0000-000030050000}"/>
    <cellStyle name="Normal 4 5 2 10 4 2 2" xfId="30465" xr:uid="{00000000-0005-0000-0000-000034030000}"/>
    <cellStyle name="Normal 4 5 2 10 4 3" xfId="25464" xr:uid="{00000000-0005-0000-0000-000034030000}"/>
    <cellStyle name="Normal 4 5 2 10 5" xfId="13413" xr:uid="{00000000-0005-0000-0000-0000C4050000}"/>
    <cellStyle name="Normal 4 5 2 10 5 2" xfId="26750" xr:uid="{00000000-0005-0000-0000-000034030000}"/>
    <cellStyle name="Normal 4 5 2 10 6" xfId="21842" xr:uid="{00000000-0005-0000-0000-000034030000}"/>
    <cellStyle name="Normal 4 5 2 10 7" xfId="5043" xr:uid="{00000000-0005-0000-0000-0000C4050000}"/>
    <cellStyle name="Normal 4 5 2 10 8" xfId="31443" xr:uid="{3706951D-E85C-4635-99D1-8303AC9729F2}"/>
    <cellStyle name="Normal 4 5 2 11" xfId="1018" xr:uid="{00000000-0005-0000-0000-000032050000}"/>
    <cellStyle name="Normal 4 5 2 11 2" xfId="1922" xr:uid="{00000000-0005-0000-0000-000033050000}"/>
    <cellStyle name="Normal 4 5 2 11 2 2" xfId="3745" xr:uid="{00000000-0005-0000-0000-000033050000}"/>
    <cellStyle name="Normal 4 5 2 11 2 2 2" xfId="20420" xr:uid="{00000000-0005-0000-0000-000033050000}"/>
    <cellStyle name="Normal 4 5 2 11 2 2 3" xfId="29352" xr:uid="{00000000-0005-0000-0000-000035030000}"/>
    <cellStyle name="Normal 4 5 2 11 2 2 4" xfId="12122" xr:uid="{00000000-0005-0000-0000-000033050000}"/>
    <cellStyle name="Normal 4 5 2 11 2 2 5" xfId="34271" xr:uid="{66A8A6AB-350C-4437-BAD2-D3773DC8A74E}"/>
    <cellStyle name="Normal 4 5 2 11 2 3" xfId="10304" xr:uid="{00000000-0005-0000-0000-000033050000}"/>
    <cellStyle name="Normal 4 5 2 11 2 3 2" xfId="18602" xr:uid="{00000000-0005-0000-0000-000033050000}"/>
    <cellStyle name="Normal 4 5 2 11 2 4" xfId="16193" xr:uid="{00000000-0005-0000-0000-000033050000}"/>
    <cellStyle name="Normal 4 5 2 11 2 5" xfId="24351" xr:uid="{00000000-0005-0000-0000-000035030000}"/>
    <cellStyle name="Normal 4 5 2 11 2 6" xfId="7896" xr:uid="{00000000-0005-0000-0000-000033050000}"/>
    <cellStyle name="Normal 4 5 2 11 2 7" xfId="32454" xr:uid="{595015BD-FFDD-46AC-B5B8-ECB9722E02D5}"/>
    <cellStyle name="Normal 4 5 2 11 3" xfId="2850" xr:uid="{00000000-0005-0000-0000-000032050000}"/>
    <cellStyle name="Normal 4 5 2 11 3 2" xfId="11227" xr:uid="{00000000-0005-0000-0000-000032050000}"/>
    <cellStyle name="Normal 4 5 2 11 3 2 2" xfId="19525" xr:uid="{00000000-0005-0000-0000-000032050000}"/>
    <cellStyle name="Normal 4 5 2 11 3 2 3" xfId="28107" xr:uid="{00000000-0005-0000-0000-000035030000}"/>
    <cellStyle name="Normal 4 5 2 11 3 3" xfId="15371" xr:uid="{00000000-0005-0000-0000-000032050000}"/>
    <cellStyle name="Normal 4 5 2 11 3 4" xfId="23158" xr:uid="{00000000-0005-0000-0000-000035030000}"/>
    <cellStyle name="Normal 4 5 2 11 3 5" xfId="7073" xr:uid="{00000000-0005-0000-0000-000032050000}"/>
    <cellStyle name="Normal 4 5 2 11 3 6" xfId="33376" xr:uid="{1661E0B3-D79D-4541-BAEC-A0A16A944134}"/>
    <cellStyle name="Normal 4 5 2 11 4" xfId="9410" xr:uid="{00000000-0005-0000-0000-000032050000}"/>
    <cellStyle name="Normal 4 5 2 11 4 2" xfId="17708" xr:uid="{00000000-0005-0000-0000-000032050000}"/>
    <cellStyle name="Normal 4 5 2 11 4 2 2" xfId="30537" xr:uid="{00000000-0005-0000-0000-000035030000}"/>
    <cellStyle name="Normal 4 5 2 11 4 3" xfId="25536" xr:uid="{00000000-0005-0000-0000-000035030000}"/>
    <cellStyle name="Normal 4 5 2 11 5" xfId="14180" xr:uid="{00000000-0005-0000-0000-0000C6050000}"/>
    <cellStyle name="Normal 4 5 2 11 5 2" xfId="26822" xr:uid="{00000000-0005-0000-0000-000035030000}"/>
    <cellStyle name="Normal 4 5 2 11 6" xfId="21914" xr:uid="{00000000-0005-0000-0000-000035030000}"/>
    <cellStyle name="Normal 4 5 2 11 7" xfId="5881" xr:uid="{00000000-0005-0000-0000-0000C6050000}"/>
    <cellStyle name="Normal 4 5 2 11 8" xfId="31515" xr:uid="{2195FF94-3E70-41D5-88D0-B42499FF4EB4}"/>
    <cellStyle name="Normal 4 5 2 12" xfId="1093" xr:uid="{00000000-0005-0000-0000-000034050000}"/>
    <cellStyle name="Normal 4 5 2 12 2" xfId="1996" xr:uid="{00000000-0005-0000-0000-000035050000}"/>
    <cellStyle name="Normal 4 5 2 12 2 2" xfId="3817" xr:uid="{00000000-0005-0000-0000-000035050000}"/>
    <cellStyle name="Normal 4 5 2 12 2 2 2" xfId="20492" xr:uid="{00000000-0005-0000-0000-000035050000}"/>
    <cellStyle name="Normal 4 5 2 12 2 2 3" xfId="29424" xr:uid="{00000000-0005-0000-0000-000036030000}"/>
    <cellStyle name="Normal 4 5 2 12 2 2 4" xfId="12194" xr:uid="{00000000-0005-0000-0000-000035050000}"/>
    <cellStyle name="Normal 4 5 2 12 2 2 5" xfId="34343" xr:uid="{0AC74B15-C21E-4A8D-9A98-9CCB4879FEDB}"/>
    <cellStyle name="Normal 4 5 2 12 2 3" xfId="10376" xr:uid="{00000000-0005-0000-0000-000035050000}"/>
    <cellStyle name="Normal 4 5 2 12 2 3 2" xfId="18674" xr:uid="{00000000-0005-0000-0000-000035050000}"/>
    <cellStyle name="Normal 4 5 2 12 2 4" xfId="16265" xr:uid="{00000000-0005-0000-0000-000035050000}"/>
    <cellStyle name="Normal 4 5 2 12 2 5" xfId="24423" xr:uid="{00000000-0005-0000-0000-000036030000}"/>
    <cellStyle name="Normal 4 5 2 12 2 6" xfId="7968" xr:uid="{00000000-0005-0000-0000-000035050000}"/>
    <cellStyle name="Normal 4 5 2 12 2 7" xfId="32526" xr:uid="{84DF735D-C5EA-49E9-AC76-E8C3029D3FFA}"/>
    <cellStyle name="Normal 4 5 2 12 3" xfId="2922" xr:uid="{00000000-0005-0000-0000-000034050000}"/>
    <cellStyle name="Normal 4 5 2 12 3 2" xfId="11299" xr:uid="{00000000-0005-0000-0000-000034050000}"/>
    <cellStyle name="Normal 4 5 2 12 3 2 2" xfId="19597" xr:uid="{00000000-0005-0000-0000-000034050000}"/>
    <cellStyle name="Normal 4 5 2 12 3 2 3" xfId="28179" xr:uid="{00000000-0005-0000-0000-000036030000}"/>
    <cellStyle name="Normal 4 5 2 12 3 3" xfId="15443" xr:uid="{00000000-0005-0000-0000-000034050000}"/>
    <cellStyle name="Normal 4 5 2 12 3 4" xfId="23230" xr:uid="{00000000-0005-0000-0000-000036030000}"/>
    <cellStyle name="Normal 4 5 2 12 3 5" xfId="7145" xr:uid="{00000000-0005-0000-0000-000034050000}"/>
    <cellStyle name="Normal 4 5 2 12 3 6" xfId="33448" xr:uid="{222E0C96-FF53-4AE4-88F2-EC90137F303D}"/>
    <cellStyle name="Normal 4 5 2 12 4" xfId="9482" xr:uid="{00000000-0005-0000-0000-000034050000}"/>
    <cellStyle name="Normal 4 5 2 12 4 2" xfId="17780" xr:uid="{00000000-0005-0000-0000-000034050000}"/>
    <cellStyle name="Normal 4 5 2 12 4 2 2" xfId="30609" xr:uid="{00000000-0005-0000-0000-000036030000}"/>
    <cellStyle name="Normal 4 5 2 12 4 3" xfId="25608" xr:uid="{00000000-0005-0000-0000-000036030000}"/>
    <cellStyle name="Normal 4 5 2 12 5" xfId="14252" xr:uid="{00000000-0005-0000-0000-0000C7050000}"/>
    <cellStyle name="Normal 4 5 2 12 5 2" xfId="26894" xr:uid="{00000000-0005-0000-0000-000036030000}"/>
    <cellStyle name="Normal 4 5 2 12 6" xfId="21986" xr:uid="{00000000-0005-0000-0000-000036030000}"/>
    <cellStyle name="Normal 4 5 2 12 7" xfId="5953" xr:uid="{00000000-0005-0000-0000-0000C7050000}"/>
    <cellStyle name="Normal 4 5 2 12 8" xfId="31587" xr:uid="{D1EEF755-E20F-403C-B387-907F685D88D9}"/>
    <cellStyle name="Normal 4 5 2 13" xfId="1256" xr:uid="{00000000-0005-0000-0000-000036050000}"/>
    <cellStyle name="Normal 4 5 2 13 2" xfId="3084" xr:uid="{00000000-0005-0000-0000-000036050000}"/>
    <cellStyle name="Normal 4 5 2 13 2 2" xfId="11461" xr:uid="{00000000-0005-0000-0000-000036050000}"/>
    <cellStyle name="Normal 4 5 2 13 2 2 2" xfId="19759" xr:uid="{00000000-0005-0000-0000-000036050000}"/>
    <cellStyle name="Normal 4 5 2 13 2 2 3" xfId="28695" xr:uid="{00000000-0005-0000-0000-000033030000}"/>
    <cellStyle name="Normal 4 5 2 13 2 3" xfId="15533" xr:uid="{00000000-0005-0000-0000-000036050000}"/>
    <cellStyle name="Normal 4 5 2 13 2 4" xfId="23695" xr:uid="{00000000-0005-0000-0000-000033030000}"/>
    <cellStyle name="Normal 4 5 2 13 2 5" xfId="7236" xr:uid="{00000000-0005-0000-0000-000036050000}"/>
    <cellStyle name="Normal 4 5 2 13 2 6" xfId="33610" xr:uid="{F0404B9A-19D6-4E46-A464-7181AC9694DB}"/>
    <cellStyle name="Normal 4 5 2 13 3" xfId="9644" xr:uid="{00000000-0005-0000-0000-000036050000}"/>
    <cellStyle name="Normal 4 5 2 13 3 2" xfId="17942" xr:uid="{00000000-0005-0000-0000-000036050000}"/>
    <cellStyle name="Normal 4 5 2 13 3 2 2" xfId="27432" xr:uid="{00000000-0005-0000-0000-000033030000}"/>
    <cellStyle name="Normal 4 5 2 13 3 3" xfId="22501" xr:uid="{00000000-0005-0000-0000-000033030000}"/>
    <cellStyle name="Normal 4 5 2 13 4" xfId="13503" xr:uid="{00000000-0005-0000-0000-0000C8050000}"/>
    <cellStyle name="Normal 4 5 2 13 4 2" xfId="29881" xr:uid="{00000000-0005-0000-0000-000033030000}"/>
    <cellStyle name="Normal 4 5 2 13 4 3" xfId="24880" xr:uid="{00000000-0005-0000-0000-000033030000}"/>
    <cellStyle name="Normal 4 5 2 13 5" xfId="26146" xr:uid="{00000000-0005-0000-0000-000033030000}"/>
    <cellStyle name="Normal 4 5 2 13 6" xfId="21257" xr:uid="{00000000-0005-0000-0000-000033030000}"/>
    <cellStyle name="Normal 4 5 2 13 7" xfId="5220" xr:uid="{00000000-0005-0000-0000-0000C8050000}"/>
    <cellStyle name="Normal 4 5 2 13 8" xfId="31794" xr:uid="{888BC0CC-FAED-4005-B6F6-2D28942ADB45}"/>
    <cellStyle name="Normal 4 5 2 14" xfId="2171" xr:uid="{00000000-0005-0000-0000-00002F050000}"/>
    <cellStyle name="Normal 4 5 2 14 2" xfId="10548" xr:uid="{00000000-0005-0000-0000-00002F050000}"/>
    <cellStyle name="Normal 4 5 2 14 2 2" xfId="18846" xr:uid="{00000000-0005-0000-0000-00002F050000}"/>
    <cellStyle name="Normal 4 5 2 14 2 3" xfId="28344" xr:uid="{00000000-0005-0000-0000-00003B010000}"/>
    <cellStyle name="Normal 4 5 2 14 3" xfId="14331" xr:uid="{00000000-0005-0000-0000-00003B010000}"/>
    <cellStyle name="Normal 4 5 2 14 4" xfId="23380" xr:uid="{00000000-0005-0000-0000-00003B010000}"/>
    <cellStyle name="Normal 4 5 2 14 5" xfId="6033" xr:uid="{00000000-0005-0000-0000-00003B010000}"/>
    <cellStyle name="Normal 4 5 2 14 6" xfId="32697" xr:uid="{19683D11-E98C-4E20-8D41-B6FA781B74CD}"/>
    <cellStyle name="Normal 4 5 2 15" xfId="6334" xr:uid="{00000000-0005-0000-0000-00003B010000}"/>
    <cellStyle name="Normal 4 5 2 15 2" xfId="14632" xr:uid="{00000000-0005-0000-0000-00003B010000}"/>
    <cellStyle name="Normal 4 5 2 15 2 2" xfId="27075" xr:uid="{00000000-0005-0000-0000-00003B010000}"/>
    <cellStyle name="Normal 4 5 2 15 3" xfId="22150" xr:uid="{00000000-0005-0000-0000-00003B010000}"/>
    <cellStyle name="Normal 4 5 2 16" xfId="8114" xr:uid="{00000000-0005-0000-0000-00003B010000}"/>
    <cellStyle name="Normal 4 5 2 16 2" xfId="16411" xr:uid="{00000000-0005-0000-0000-00003B010000}"/>
    <cellStyle name="Normal 4 5 2 16 2 2" xfId="29569" xr:uid="{00000000-0005-0000-0000-00003B010000}"/>
    <cellStyle name="Normal 4 5 2 16 3" xfId="24568" xr:uid="{00000000-0005-0000-0000-00003B010000}"/>
    <cellStyle name="Normal 4 5 2 17" xfId="8415" xr:uid="{00000000-0005-0000-0000-00003B010000}"/>
    <cellStyle name="Normal 4 5 2 17 2" xfId="16712" xr:uid="{00000000-0005-0000-0000-00003B010000}"/>
    <cellStyle name="Normal 4 5 2 17 3" xfId="25789" xr:uid="{00000000-0005-0000-0000-00003B010000}"/>
    <cellStyle name="Normal 4 5 2 18" xfId="8750" xr:uid="{00000000-0005-0000-0000-00002F050000}"/>
    <cellStyle name="Normal 4 5 2 18 2" xfId="17048" xr:uid="{00000000-0005-0000-0000-00002F050000}"/>
    <cellStyle name="Normal 4 5 2 19" xfId="12345" xr:uid="{00000000-0005-0000-0000-00003B010000}"/>
    <cellStyle name="Normal 4 5 2 19 2" xfId="20643" xr:uid="{00000000-0005-0000-0000-00003B010000}"/>
    <cellStyle name="Normal 4 5 2 2" xfId="377" xr:uid="{00000000-0005-0000-0000-000037050000}"/>
    <cellStyle name="Normal 4 5 2 2 10" xfId="1054" xr:uid="{00000000-0005-0000-0000-000038050000}"/>
    <cellStyle name="Normal 4 5 2 2 10 2" xfId="1958" xr:uid="{00000000-0005-0000-0000-000039050000}"/>
    <cellStyle name="Normal 4 5 2 2 10 2 2" xfId="3781" xr:uid="{00000000-0005-0000-0000-000039050000}"/>
    <cellStyle name="Normal 4 5 2 2 10 2 2 2" xfId="20456" xr:uid="{00000000-0005-0000-0000-000039050000}"/>
    <cellStyle name="Normal 4 5 2 2 10 2 2 3" xfId="29388" xr:uid="{00000000-0005-0000-0000-000038030000}"/>
    <cellStyle name="Normal 4 5 2 2 10 2 2 4" xfId="12158" xr:uid="{00000000-0005-0000-0000-000039050000}"/>
    <cellStyle name="Normal 4 5 2 2 10 2 2 5" xfId="34307" xr:uid="{3D926B36-2E21-47B3-9F72-A38E42E38B74}"/>
    <cellStyle name="Normal 4 5 2 2 10 2 3" xfId="10340" xr:uid="{00000000-0005-0000-0000-000039050000}"/>
    <cellStyle name="Normal 4 5 2 2 10 2 3 2" xfId="18638" xr:uid="{00000000-0005-0000-0000-000039050000}"/>
    <cellStyle name="Normal 4 5 2 2 10 2 4" xfId="16229" xr:uid="{00000000-0005-0000-0000-000039050000}"/>
    <cellStyle name="Normal 4 5 2 2 10 2 5" xfId="24387" xr:uid="{00000000-0005-0000-0000-000038030000}"/>
    <cellStyle name="Normal 4 5 2 2 10 2 6" xfId="7932" xr:uid="{00000000-0005-0000-0000-000039050000}"/>
    <cellStyle name="Normal 4 5 2 2 10 2 7" xfId="32490" xr:uid="{704A7726-1CCC-4A1F-A81D-03CC37CE6BCC}"/>
    <cellStyle name="Normal 4 5 2 2 10 3" xfId="2886" xr:uid="{00000000-0005-0000-0000-000038050000}"/>
    <cellStyle name="Normal 4 5 2 2 10 3 2" xfId="11263" xr:uid="{00000000-0005-0000-0000-000038050000}"/>
    <cellStyle name="Normal 4 5 2 2 10 3 2 2" xfId="19561" xr:uid="{00000000-0005-0000-0000-000038050000}"/>
    <cellStyle name="Normal 4 5 2 2 10 3 2 3" xfId="28143" xr:uid="{00000000-0005-0000-0000-000038030000}"/>
    <cellStyle name="Normal 4 5 2 2 10 3 3" xfId="15407" xr:uid="{00000000-0005-0000-0000-000038050000}"/>
    <cellStyle name="Normal 4 5 2 2 10 3 4" xfId="23194" xr:uid="{00000000-0005-0000-0000-000038030000}"/>
    <cellStyle name="Normal 4 5 2 2 10 3 5" xfId="7109" xr:uid="{00000000-0005-0000-0000-000038050000}"/>
    <cellStyle name="Normal 4 5 2 2 10 3 6" xfId="33412" xr:uid="{F7D4583B-7636-4C85-A251-45C20DF69C0C}"/>
    <cellStyle name="Normal 4 5 2 2 10 4" xfId="9446" xr:uid="{00000000-0005-0000-0000-000038050000}"/>
    <cellStyle name="Normal 4 5 2 2 10 4 2" xfId="17744" xr:uid="{00000000-0005-0000-0000-000038050000}"/>
    <cellStyle name="Normal 4 5 2 2 10 4 2 2" xfId="30573" xr:uid="{00000000-0005-0000-0000-000038030000}"/>
    <cellStyle name="Normal 4 5 2 2 10 4 3" xfId="25572" xr:uid="{00000000-0005-0000-0000-000038030000}"/>
    <cellStyle name="Normal 4 5 2 2 10 5" xfId="14216" xr:uid="{00000000-0005-0000-0000-0000CA050000}"/>
    <cellStyle name="Normal 4 5 2 2 10 5 2" xfId="26858" xr:uid="{00000000-0005-0000-0000-000038030000}"/>
    <cellStyle name="Normal 4 5 2 2 10 6" xfId="21950" xr:uid="{00000000-0005-0000-0000-000038030000}"/>
    <cellStyle name="Normal 4 5 2 2 10 7" xfId="5917" xr:uid="{00000000-0005-0000-0000-0000CA050000}"/>
    <cellStyle name="Normal 4 5 2 2 10 8" xfId="31551" xr:uid="{FE6A60AB-EE14-4A77-95B8-154E728130AE}"/>
    <cellStyle name="Normal 4 5 2 2 11" xfId="1129" xr:uid="{00000000-0005-0000-0000-00003A050000}"/>
    <cellStyle name="Normal 4 5 2 2 11 2" xfId="2032" xr:uid="{00000000-0005-0000-0000-00003B050000}"/>
    <cellStyle name="Normal 4 5 2 2 11 2 2" xfId="3853" xr:uid="{00000000-0005-0000-0000-00003B050000}"/>
    <cellStyle name="Normal 4 5 2 2 11 2 2 2" xfId="20528" xr:uid="{00000000-0005-0000-0000-00003B050000}"/>
    <cellStyle name="Normal 4 5 2 2 11 2 2 3" xfId="29460" xr:uid="{00000000-0005-0000-0000-000039030000}"/>
    <cellStyle name="Normal 4 5 2 2 11 2 2 4" xfId="12230" xr:uid="{00000000-0005-0000-0000-00003B050000}"/>
    <cellStyle name="Normal 4 5 2 2 11 2 2 5" xfId="34379" xr:uid="{CD8D5052-3BC0-41A5-B5DF-ED41D9E64F60}"/>
    <cellStyle name="Normal 4 5 2 2 11 2 3" xfId="10412" xr:uid="{00000000-0005-0000-0000-00003B050000}"/>
    <cellStyle name="Normal 4 5 2 2 11 2 3 2" xfId="18710" xr:uid="{00000000-0005-0000-0000-00003B050000}"/>
    <cellStyle name="Normal 4 5 2 2 11 2 4" xfId="16301" xr:uid="{00000000-0005-0000-0000-00003B050000}"/>
    <cellStyle name="Normal 4 5 2 2 11 2 5" xfId="24459" xr:uid="{00000000-0005-0000-0000-000039030000}"/>
    <cellStyle name="Normal 4 5 2 2 11 2 6" xfId="8004" xr:uid="{00000000-0005-0000-0000-00003B050000}"/>
    <cellStyle name="Normal 4 5 2 2 11 2 7" xfId="32562" xr:uid="{7C5D8E5C-C627-480D-B1E7-E7C0A74ADFEE}"/>
    <cellStyle name="Normal 4 5 2 2 11 3" xfId="2958" xr:uid="{00000000-0005-0000-0000-00003A050000}"/>
    <cellStyle name="Normal 4 5 2 2 11 3 2" xfId="11335" xr:uid="{00000000-0005-0000-0000-00003A050000}"/>
    <cellStyle name="Normal 4 5 2 2 11 3 2 2" xfId="19633" xr:uid="{00000000-0005-0000-0000-00003A050000}"/>
    <cellStyle name="Normal 4 5 2 2 11 3 2 3" xfId="28215" xr:uid="{00000000-0005-0000-0000-000039030000}"/>
    <cellStyle name="Normal 4 5 2 2 11 3 3" xfId="15479" xr:uid="{00000000-0005-0000-0000-00003A050000}"/>
    <cellStyle name="Normal 4 5 2 2 11 3 4" xfId="23266" xr:uid="{00000000-0005-0000-0000-000039030000}"/>
    <cellStyle name="Normal 4 5 2 2 11 3 5" xfId="7181" xr:uid="{00000000-0005-0000-0000-00003A050000}"/>
    <cellStyle name="Normal 4 5 2 2 11 3 6" xfId="33484" xr:uid="{10DAFAC6-A4EE-4D04-8793-90B41EC9F579}"/>
    <cellStyle name="Normal 4 5 2 2 11 4" xfId="9518" xr:uid="{00000000-0005-0000-0000-00003A050000}"/>
    <cellStyle name="Normal 4 5 2 2 11 4 2" xfId="17816" xr:uid="{00000000-0005-0000-0000-00003A050000}"/>
    <cellStyle name="Normal 4 5 2 2 11 4 2 2" xfId="30645" xr:uid="{00000000-0005-0000-0000-000039030000}"/>
    <cellStyle name="Normal 4 5 2 2 11 4 3" xfId="25644" xr:uid="{00000000-0005-0000-0000-000039030000}"/>
    <cellStyle name="Normal 4 5 2 2 11 5" xfId="14288" xr:uid="{00000000-0005-0000-0000-0000CB050000}"/>
    <cellStyle name="Normal 4 5 2 2 11 5 2" xfId="26930" xr:uid="{00000000-0005-0000-0000-000039030000}"/>
    <cellStyle name="Normal 4 5 2 2 11 6" xfId="22022" xr:uid="{00000000-0005-0000-0000-000039030000}"/>
    <cellStyle name="Normal 4 5 2 2 11 7" xfId="5989" xr:uid="{00000000-0005-0000-0000-0000CB050000}"/>
    <cellStyle name="Normal 4 5 2 2 11 8" xfId="31623" xr:uid="{7ADD938F-51DF-4C29-9BC4-C6A2C8AAD5AE}"/>
    <cellStyle name="Normal 4 5 2 2 12" xfId="1291" xr:uid="{00000000-0005-0000-0000-00003C050000}"/>
    <cellStyle name="Normal 4 5 2 2 12 2" xfId="3118" xr:uid="{00000000-0005-0000-0000-00003C050000}"/>
    <cellStyle name="Normal 4 5 2 2 12 2 2" xfId="11495" xr:uid="{00000000-0005-0000-0000-00003C050000}"/>
    <cellStyle name="Normal 4 5 2 2 12 2 2 2" xfId="19793" xr:uid="{00000000-0005-0000-0000-00003C050000}"/>
    <cellStyle name="Normal 4 5 2 2 12 2 2 3" xfId="28729" xr:uid="{00000000-0005-0000-0000-000037030000}"/>
    <cellStyle name="Normal 4 5 2 2 12 2 3" xfId="15567" xr:uid="{00000000-0005-0000-0000-00003C050000}"/>
    <cellStyle name="Normal 4 5 2 2 12 2 4" xfId="23728" xr:uid="{00000000-0005-0000-0000-000037030000}"/>
    <cellStyle name="Normal 4 5 2 2 12 2 5" xfId="7270" xr:uid="{00000000-0005-0000-0000-00003C050000}"/>
    <cellStyle name="Normal 4 5 2 2 12 2 6" xfId="33644" xr:uid="{59E450BF-74F5-47D8-8160-800C556130D5}"/>
    <cellStyle name="Normal 4 5 2 2 12 3" xfId="9678" xr:uid="{00000000-0005-0000-0000-00003C050000}"/>
    <cellStyle name="Normal 4 5 2 2 12 3 2" xfId="17976" xr:uid="{00000000-0005-0000-0000-00003C050000}"/>
    <cellStyle name="Normal 4 5 2 2 12 3 2 2" xfId="27483" xr:uid="{00000000-0005-0000-0000-000037030000}"/>
    <cellStyle name="Normal 4 5 2 2 12 3 3" xfId="22535" xr:uid="{00000000-0005-0000-0000-000037030000}"/>
    <cellStyle name="Normal 4 5 2 2 12 4" xfId="13553" xr:uid="{00000000-0005-0000-0000-0000CC050000}"/>
    <cellStyle name="Normal 4 5 2 2 12 4 2" xfId="29914" xr:uid="{00000000-0005-0000-0000-000037030000}"/>
    <cellStyle name="Normal 4 5 2 2 12 4 3" xfId="24913" xr:uid="{00000000-0005-0000-0000-000037030000}"/>
    <cellStyle name="Normal 4 5 2 2 12 5" xfId="26197" xr:uid="{00000000-0005-0000-0000-000037030000}"/>
    <cellStyle name="Normal 4 5 2 2 12 6" xfId="21290" xr:uid="{00000000-0005-0000-0000-000037030000}"/>
    <cellStyle name="Normal 4 5 2 2 12 7" xfId="5254" xr:uid="{00000000-0005-0000-0000-0000CC050000}"/>
    <cellStyle name="Normal 4 5 2 2 12 8" xfId="31828" xr:uid="{2DE972AD-9EF0-454C-A846-CB3D6C79EBC0}"/>
    <cellStyle name="Normal 4 5 2 2 13" xfId="2222" xr:uid="{00000000-0005-0000-0000-000037050000}"/>
    <cellStyle name="Normal 4 5 2 2 13 2" xfId="10599" xr:uid="{00000000-0005-0000-0000-000037050000}"/>
    <cellStyle name="Normal 4 5 2 2 13 2 2" xfId="18897" xr:uid="{00000000-0005-0000-0000-000037050000}"/>
    <cellStyle name="Normal 4 5 2 2 13 2 3" xfId="28380" xr:uid="{00000000-0005-0000-0000-00003C010000}"/>
    <cellStyle name="Normal 4 5 2 2 13 3" xfId="14367" xr:uid="{00000000-0005-0000-0000-00003C010000}"/>
    <cellStyle name="Normal 4 5 2 2 13 4" xfId="23416" xr:uid="{00000000-0005-0000-0000-00003C010000}"/>
    <cellStyle name="Normal 4 5 2 2 13 5" xfId="6069" xr:uid="{00000000-0005-0000-0000-00003C010000}"/>
    <cellStyle name="Normal 4 5 2 2 13 6" xfId="32748" xr:uid="{3E697AE3-46E1-4F36-BE60-D8FBAA469304}"/>
    <cellStyle name="Normal 4 5 2 2 14" xfId="6370" xr:uid="{00000000-0005-0000-0000-00003C010000}"/>
    <cellStyle name="Normal 4 5 2 2 14 2" xfId="14668" xr:uid="{00000000-0005-0000-0000-00003C010000}"/>
    <cellStyle name="Normal 4 5 2 2 14 2 2" xfId="27111" xr:uid="{00000000-0005-0000-0000-00003C010000}"/>
    <cellStyle name="Normal 4 5 2 2 14 3" xfId="22186" xr:uid="{00000000-0005-0000-0000-00003C010000}"/>
    <cellStyle name="Normal 4 5 2 2 15" xfId="8150" xr:uid="{00000000-0005-0000-0000-00003C010000}"/>
    <cellStyle name="Normal 4 5 2 2 15 2" xfId="16447" xr:uid="{00000000-0005-0000-0000-00003C010000}"/>
    <cellStyle name="Normal 4 5 2 2 15 2 2" xfId="29605" xr:uid="{00000000-0005-0000-0000-00003C010000}"/>
    <cellStyle name="Normal 4 5 2 2 15 3" xfId="24604" xr:uid="{00000000-0005-0000-0000-00003C010000}"/>
    <cellStyle name="Normal 4 5 2 2 16" xfId="8451" xr:uid="{00000000-0005-0000-0000-00003C010000}"/>
    <cellStyle name="Normal 4 5 2 2 16 2" xfId="16748" xr:uid="{00000000-0005-0000-0000-00003C010000}"/>
    <cellStyle name="Normal 4 5 2 2 16 3" xfId="25825" xr:uid="{00000000-0005-0000-0000-00003C010000}"/>
    <cellStyle name="Normal 4 5 2 2 17" xfId="8784" xr:uid="{00000000-0005-0000-0000-000037050000}"/>
    <cellStyle name="Normal 4 5 2 2 17 2" xfId="17082" xr:uid="{00000000-0005-0000-0000-000037050000}"/>
    <cellStyle name="Normal 4 5 2 2 18" xfId="12381" xr:uid="{00000000-0005-0000-0000-00003C010000}"/>
    <cellStyle name="Normal 4 5 2 2 18 2" xfId="20679" xr:uid="{00000000-0005-0000-0000-00003C010000}"/>
    <cellStyle name="Normal 4 5 2 2 19" xfId="12983" xr:uid="{00000000-0005-0000-0000-0000C9050000}"/>
    <cellStyle name="Normal 4 5 2 2 2" xfId="453" xr:uid="{00000000-0005-0000-0000-00003D050000}"/>
    <cellStyle name="Normal 4 5 2 2 2 10" xfId="21048" xr:uid="{00000000-0005-0000-0000-00003D010000}"/>
    <cellStyle name="Normal 4 5 2 2 2 11" xfId="4724" xr:uid="{00000000-0005-0000-0000-0000CD050000}"/>
    <cellStyle name="Normal 4 5 2 2 2 12" xfId="30964" xr:uid="{05861567-37BA-41B9-8D4F-760C0E947A08}"/>
    <cellStyle name="Normal 4 5 2 2 2 2" xfId="1201" xr:uid="{00000000-0005-0000-0000-00003E050000}"/>
    <cellStyle name="Normal 4 5 2 2 2 2 10" xfId="5326" xr:uid="{00000000-0005-0000-0000-0000CE050000}"/>
    <cellStyle name="Normal 4 5 2 2 2 2 11" xfId="31694" xr:uid="{64F5FDBC-B324-4FA1-AD36-CA23E9A25591}"/>
    <cellStyle name="Normal 4 5 2 2 2 2 2" xfId="2104" xr:uid="{00000000-0005-0000-0000-00003F050000}"/>
    <cellStyle name="Normal 4 5 2 2 2 2 2 2" xfId="3925" xr:uid="{00000000-0005-0000-0000-00003F050000}"/>
    <cellStyle name="Normal 4 5 2 2 2 2 2 2 2" xfId="12302" xr:uid="{00000000-0005-0000-0000-00003F050000}"/>
    <cellStyle name="Normal 4 5 2 2 2 2 2 2 2 2" xfId="20600" xr:uid="{00000000-0005-0000-0000-00003F050000}"/>
    <cellStyle name="Normal 4 5 2 2 2 2 2 2 2 3" xfId="29532" xr:uid="{00000000-0005-0000-0000-00003B030000}"/>
    <cellStyle name="Normal 4 5 2 2 2 2 2 2 3" xfId="16373" xr:uid="{00000000-0005-0000-0000-00003F050000}"/>
    <cellStyle name="Normal 4 5 2 2 2 2 2 2 4" xfId="24531" xr:uid="{00000000-0005-0000-0000-00003B030000}"/>
    <cellStyle name="Normal 4 5 2 2 2 2 2 2 5" xfId="8076" xr:uid="{00000000-0005-0000-0000-00003F050000}"/>
    <cellStyle name="Normal 4 5 2 2 2 2 2 2 6" xfId="34451" xr:uid="{99869F23-51C8-4174-8D9D-80D407145655}"/>
    <cellStyle name="Normal 4 5 2 2 2 2 2 3" xfId="10484" xr:uid="{00000000-0005-0000-0000-00003F050000}"/>
    <cellStyle name="Normal 4 5 2 2 2 2 2 3 2" xfId="18782" xr:uid="{00000000-0005-0000-0000-00003F050000}"/>
    <cellStyle name="Normal 4 5 2 2 2 2 2 3 2 2" xfId="28287" xr:uid="{00000000-0005-0000-0000-00003B030000}"/>
    <cellStyle name="Normal 4 5 2 2 2 2 2 3 3" xfId="23338" xr:uid="{00000000-0005-0000-0000-00003B030000}"/>
    <cellStyle name="Normal 4 5 2 2 2 2 2 4" xfId="14583" xr:uid="{00000000-0005-0000-0000-00003E010000}"/>
    <cellStyle name="Normal 4 5 2 2 2 2 2 4 2" xfId="30717" xr:uid="{00000000-0005-0000-0000-00003B030000}"/>
    <cellStyle name="Normal 4 5 2 2 2 2 2 4 3" xfId="25716" xr:uid="{00000000-0005-0000-0000-00003B030000}"/>
    <cellStyle name="Normal 4 5 2 2 2 2 2 5" xfId="27002" xr:uid="{00000000-0005-0000-0000-00003B030000}"/>
    <cellStyle name="Normal 4 5 2 2 2 2 2 6" xfId="22094" xr:uid="{00000000-0005-0000-0000-00003B030000}"/>
    <cellStyle name="Normal 4 5 2 2 2 2 2 7" xfId="6285" xr:uid="{00000000-0005-0000-0000-00003E010000}"/>
    <cellStyle name="Normal 4 5 2 2 2 2 2 8" xfId="32633" xr:uid="{2223B7A9-6B4F-48C6-AAEF-AE8DA18D814F}"/>
    <cellStyle name="Normal 4 5 2 2 2 2 3" xfId="3030" xr:uid="{00000000-0005-0000-0000-00003E050000}"/>
    <cellStyle name="Normal 4 5 2 2 2 2 3 2" xfId="11407" xr:uid="{00000000-0005-0000-0000-00003E050000}"/>
    <cellStyle name="Normal 4 5 2 2 2 2 3 2 2" xfId="19705" xr:uid="{00000000-0005-0000-0000-00003E050000}"/>
    <cellStyle name="Normal 4 5 2 2 2 2 3 2 3" xfId="28596" xr:uid="{00000000-0005-0000-0000-00003E010000}"/>
    <cellStyle name="Normal 4 5 2 2 2 2 3 3" xfId="14884" xr:uid="{00000000-0005-0000-0000-00003E010000}"/>
    <cellStyle name="Normal 4 5 2 2 2 2 3 4" xfId="23632" xr:uid="{00000000-0005-0000-0000-00003E010000}"/>
    <cellStyle name="Normal 4 5 2 2 2 2 3 5" xfId="6586" xr:uid="{00000000-0005-0000-0000-00003E010000}"/>
    <cellStyle name="Normal 4 5 2 2 2 2 3 6" xfId="33556" xr:uid="{7C6BFA6E-682E-427B-9ACF-382A62F29D7F}"/>
    <cellStyle name="Normal 4 5 2 2 2 2 4" xfId="8366" xr:uid="{00000000-0005-0000-0000-00003E010000}"/>
    <cellStyle name="Normal 4 5 2 2 2 2 4 2" xfId="16663" xr:uid="{00000000-0005-0000-0000-00003E010000}"/>
    <cellStyle name="Normal 4 5 2 2 2 2 4 2 2" xfId="27327" xr:uid="{00000000-0005-0000-0000-00003E010000}"/>
    <cellStyle name="Normal 4 5 2 2 2 2 4 3" xfId="22402" xr:uid="{00000000-0005-0000-0000-00003E010000}"/>
    <cellStyle name="Normal 4 5 2 2 2 2 5" xfId="8667" xr:uid="{00000000-0005-0000-0000-00003E010000}"/>
    <cellStyle name="Normal 4 5 2 2 2 2 5 2" xfId="16964" xr:uid="{00000000-0005-0000-0000-00003E010000}"/>
    <cellStyle name="Normal 4 5 2 2 2 2 5 2 2" xfId="29821" xr:uid="{00000000-0005-0000-0000-00003E010000}"/>
    <cellStyle name="Normal 4 5 2 2 2 2 5 3" xfId="24820" xr:uid="{00000000-0005-0000-0000-00003E010000}"/>
    <cellStyle name="Normal 4 5 2 2 2 2 6" xfId="9590" xr:uid="{00000000-0005-0000-0000-00003E050000}"/>
    <cellStyle name="Normal 4 5 2 2 2 2 6 2" xfId="17888" xr:uid="{00000000-0005-0000-0000-00003E050000}"/>
    <cellStyle name="Normal 4 5 2 2 2 2 6 3" xfId="26041" xr:uid="{00000000-0005-0000-0000-00003E010000}"/>
    <cellStyle name="Normal 4 5 2 2 2 2 7" xfId="12597" xr:uid="{00000000-0005-0000-0000-00003E010000}"/>
    <cellStyle name="Normal 4 5 2 2 2 2 7 2" xfId="20895" xr:uid="{00000000-0005-0000-0000-00003E010000}"/>
    <cellStyle name="Normal 4 5 2 2 2 2 8" xfId="13625" xr:uid="{00000000-0005-0000-0000-0000CE050000}"/>
    <cellStyle name="Normal 4 5 2 2 2 2 9" xfId="21192" xr:uid="{00000000-0005-0000-0000-00003E010000}"/>
    <cellStyle name="Normal 4 5 2 2 2 3" xfId="1364" xr:uid="{00000000-0005-0000-0000-000040050000}"/>
    <cellStyle name="Normal 4 5 2 2 2 3 2" xfId="3190" xr:uid="{00000000-0005-0000-0000-000040050000}"/>
    <cellStyle name="Normal 4 5 2 2 2 3 2 2" xfId="11567" xr:uid="{00000000-0005-0000-0000-000040050000}"/>
    <cellStyle name="Normal 4 5 2 2 2 3 2 2 2" xfId="19865" xr:uid="{00000000-0005-0000-0000-000040050000}"/>
    <cellStyle name="Normal 4 5 2 2 2 3 2 2 3" xfId="28801" xr:uid="{00000000-0005-0000-0000-00003A030000}"/>
    <cellStyle name="Normal 4 5 2 2 2 3 2 3" xfId="15639" xr:uid="{00000000-0005-0000-0000-000040050000}"/>
    <cellStyle name="Normal 4 5 2 2 2 3 2 4" xfId="23800" xr:uid="{00000000-0005-0000-0000-00003A030000}"/>
    <cellStyle name="Normal 4 5 2 2 2 3 2 5" xfId="7342" xr:uid="{00000000-0005-0000-0000-000040050000}"/>
    <cellStyle name="Normal 4 5 2 2 2 3 2 6" xfId="33716" xr:uid="{04AF9F84-9825-4A91-8BE7-83D854899E5B}"/>
    <cellStyle name="Normal 4 5 2 2 2 3 3" xfId="9750" xr:uid="{00000000-0005-0000-0000-000040050000}"/>
    <cellStyle name="Normal 4 5 2 2 2 3 3 2" xfId="18048" xr:uid="{00000000-0005-0000-0000-000040050000}"/>
    <cellStyle name="Normal 4 5 2 2 2 3 3 2 2" xfId="27556" xr:uid="{00000000-0005-0000-0000-00003A030000}"/>
    <cellStyle name="Normal 4 5 2 2 2 3 3 3" xfId="22607" xr:uid="{00000000-0005-0000-0000-00003A030000}"/>
    <cellStyle name="Normal 4 5 2 2 2 3 4" xfId="14439" xr:uid="{00000000-0005-0000-0000-00003D010000}"/>
    <cellStyle name="Normal 4 5 2 2 2 3 4 2" xfId="29986" xr:uid="{00000000-0005-0000-0000-00003A030000}"/>
    <cellStyle name="Normal 4 5 2 2 2 3 4 3" xfId="24985" xr:uid="{00000000-0005-0000-0000-00003A030000}"/>
    <cellStyle name="Normal 4 5 2 2 2 3 5" xfId="26270" xr:uid="{00000000-0005-0000-0000-00003A030000}"/>
    <cellStyle name="Normal 4 5 2 2 2 3 6" xfId="21362" xr:uid="{00000000-0005-0000-0000-00003A030000}"/>
    <cellStyle name="Normal 4 5 2 2 2 3 7" xfId="6141" xr:uid="{00000000-0005-0000-0000-00003D010000}"/>
    <cellStyle name="Normal 4 5 2 2 2 3 8" xfId="31900" xr:uid="{BE7ECDDD-BEBD-406E-90B9-B4095529E8FB}"/>
    <cellStyle name="Normal 4 5 2 2 2 4" xfId="2294" xr:uid="{00000000-0005-0000-0000-00003D050000}"/>
    <cellStyle name="Normal 4 5 2 2 2 4 2" xfId="10671" xr:uid="{00000000-0005-0000-0000-00003D050000}"/>
    <cellStyle name="Normal 4 5 2 2 2 4 2 2" xfId="18969" xr:uid="{00000000-0005-0000-0000-00003D050000}"/>
    <cellStyle name="Normal 4 5 2 2 2 4 2 3" xfId="28452" xr:uid="{00000000-0005-0000-0000-00003D010000}"/>
    <cellStyle name="Normal 4 5 2 2 2 4 3" xfId="14740" xr:uid="{00000000-0005-0000-0000-00003D010000}"/>
    <cellStyle name="Normal 4 5 2 2 2 4 4" xfId="23488" xr:uid="{00000000-0005-0000-0000-00003D010000}"/>
    <cellStyle name="Normal 4 5 2 2 2 4 5" xfId="6442" xr:uid="{00000000-0005-0000-0000-00003D010000}"/>
    <cellStyle name="Normal 4 5 2 2 2 4 6" xfId="32820" xr:uid="{18915DCE-B6A0-4CDB-B629-C1CF743AA377}"/>
    <cellStyle name="Normal 4 5 2 2 2 5" xfId="8222" xr:uid="{00000000-0005-0000-0000-00003D010000}"/>
    <cellStyle name="Normal 4 5 2 2 2 5 2" xfId="16519" xr:uid="{00000000-0005-0000-0000-00003D010000}"/>
    <cellStyle name="Normal 4 5 2 2 2 5 2 2" xfId="27183" xr:uid="{00000000-0005-0000-0000-00003D010000}"/>
    <cellStyle name="Normal 4 5 2 2 2 5 3" xfId="22258" xr:uid="{00000000-0005-0000-0000-00003D010000}"/>
    <cellStyle name="Normal 4 5 2 2 2 6" xfId="8523" xr:uid="{00000000-0005-0000-0000-00003D010000}"/>
    <cellStyle name="Normal 4 5 2 2 2 6 2" xfId="16820" xr:uid="{00000000-0005-0000-0000-00003D010000}"/>
    <cellStyle name="Normal 4 5 2 2 2 6 2 2" xfId="29677" xr:uid="{00000000-0005-0000-0000-00003D010000}"/>
    <cellStyle name="Normal 4 5 2 2 2 6 3" xfId="24676" xr:uid="{00000000-0005-0000-0000-00003D010000}"/>
    <cellStyle name="Normal 4 5 2 2 2 7" xfId="8856" xr:uid="{00000000-0005-0000-0000-00003D050000}"/>
    <cellStyle name="Normal 4 5 2 2 2 7 2" xfId="17154" xr:uid="{00000000-0005-0000-0000-00003D050000}"/>
    <cellStyle name="Normal 4 5 2 2 2 7 3" xfId="25897" xr:uid="{00000000-0005-0000-0000-00003D010000}"/>
    <cellStyle name="Normal 4 5 2 2 2 8" xfId="12453" xr:uid="{00000000-0005-0000-0000-00003D010000}"/>
    <cellStyle name="Normal 4 5 2 2 2 8 2" xfId="20751" xr:uid="{00000000-0005-0000-0000-00003D010000}"/>
    <cellStyle name="Normal 4 5 2 2 2 9" xfId="13229" xr:uid="{00000000-0005-0000-0000-0000CD050000}"/>
    <cellStyle name="Normal 4 5 2 2 20" xfId="20976" xr:uid="{00000000-0005-0000-0000-00003C010000}"/>
    <cellStyle name="Normal 4 5 2 2 21" xfId="4478" xr:uid="{00000000-0005-0000-0000-0000C9050000}"/>
    <cellStyle name="Normal 4 5 2 2 22" xfId="30892" xr:uid="{A81BBF0A-BC0B-43C4-9F7B-08154E9FA8FD}"/>
    <cellStyle name="Normal 4 5 2 2 3" xfId="527" xr:uid="{00000000-0005-0000-0000-000041050000}"/>
    <cellStyle name="Normal 4 5 2 2 3 10" xfId="21120" xr:uid="{00000000-0005-0000-0000-00003F010000}"/>
    <cellStyle name="Normal 4 5 2 2 3 11" xfId="4933" xr:uid="{00000000-0005-0000-0000-0000CF050000}"/>
    <cellStyle name="Normal 4 5 2 2 3 12" xfId="31037" xr:uid="{3A278E04-BCC4-4409-B1FA-13ADB542FA35}"/>
    <cellStyle name="Normal 4 5 2 2 3 2" xfId="1438" xr:uid="{00000000-0005-0000-0000-000042050000}"/>
    <cellStyle name="Normal 4 5 2 2 3 2 2" xfId="3263" xr:uid="{00000000-0005-0000-0000-000042050000}"/>
    <cellStyle name="Normal 4 5 2 2 3 2 2 2" xfId="11640" xr:uid="{00000000-0005-0000-0000-000042050000}"/>
    <cellStyle name="Normal 4 5 2 2 3 2 2 2 2" xfId="19938" xr:uid="{00000000-0005-0000-0000-000042050000}"/>
    <cellStyle name="Normal 4 5 2 2 3 2 2 2 3" xfId="28874" xr:uid="{00000000-0005-0000-0000-00003C030000}"/>
    <cellStyle name="Normal 4 5 2 2 3 2 2 3" xfId="15712" xr:uid="{00000000-0005-0000-0000-000042050000}"/>
    <cellStyle name="Normal 4 5 2 2 3 2 2 4" xfId="23873" xr:uid="{00000000-0005-0000-0000-00003C030000}"/>
    <cellStyle name="Normal 4 5 2 2 3 2 2 5" xfId="7415" xr:uid="{00000000-0005-0000-0000-000042050000}"/>
    <cellStyle name="Normal 4 5 2 2 3 2 2 6" xfId="33789" xr:uid="{F84AB83C-59AC-4DF0-BDC4-E2AB327D0B8F}"/>
    <cellStyle name="Normal 4 5 2 2 3 2 3" xfId="9823" xr:uid="{00000000-0005-0000-0000-000042050000}"/>
    <cellStyle name="Normal 4 5 2 2 3 2 3 2" xfId="18121" xr:uid="{00000000-0005-0000-0000-000042050000}"/>
    <cellStyle name="Normal 4 5 2 2 3 2 3 2 2" xfId="27629" xr:uid="{00000000-0005-0000-0000-00003C030000}"/>
    <cellStyle name="Normal 4 5 2 2 3 2 3 3" xfId="22680" xr:uid="{00000000-0005-0000-0000-00003C030000}"/>
    <cellStyle name="Normal 4 5 2 2 3 2 4" xfId="13698" xr:uid="{00000000-0005-0000-0000-0000D0050000}"/>
    <cellStyle name="Normal 4 5 2 2 3 2 4 2" xfId="30059" xr:uid="{00000000-0005-0000-0000-00003C030000}"/>
    <cellStyle name="Normal 4 5 2 2 3 2 4 3" xfId="25058" xr:uid="{00000000-0005-0000-0000-00003C030000}"/>
    <cellStyle name="Normal 4 5 2 2 3 2 5" xfId="26343" xr:uid="{00000000-0005-0000-0000-00003C030000}"/>
    <cellStyle name="Normal 4 5 2 2 3 2 6" xfId="21435" xr:uid="{00000000-0005-0000-0000-00003C030000}"/>
    <cellStyle name="Normal 4 5 2 2 3 2 7" xfId="5399" xr:uid="{00000000-0005-0000-0000-0000D0050000}"/>
    <cellStyle name="Normal 4 5 2 2 3 2 8" xfId="31973" xr:uid="{BB63562E-3CCF-444B-B524-B9F9026609FE}"/>
    <cellStyle name="Normal 4 5 2 2 3 3" xfId="2367" xr:uid="{00000000-0005-0000-0000-000041050000}"/>
    <cellStyle name="Normal 4 5 2 2 3 3 2" xfId="10744" xr:uid="{00000000-0005-0000-0000-000041050000}"/>
    <cellStyle name="Normal 4 5 2 2 3 3 2 2" xfId="19042" xr:uid="{00000000-0005-0000-0000-000041050000}"/>
    <cellStyle name="Normal 4 5 2 2 3 3 2 3" xfId="28524" xr:uid="{00000000-0005-0000-0000-00003F010000}"/>
    <cellStyle name="Normal 4 5 2 2 3 3 3" xfId="14511" xr:uid="{00000000-0005-0000-0000-00003F010000}"/>
    <cellStyle name="Normal 4 5 2 2 3 3 4" xfId="23560" xr:uid="{00000000-0005-0000-0000-00003F010000}"/>
    <cellStyle name="Normal 4 5 2 2 3 3 5" xfId="6213" xr:uid="{00000000-0005-0000-0000-00003F010000}"/>
    <cellStyle name="Normal 4 5 2 2 3 3 6" xfId="32893" xr:uid="{78F6C319-D762-4CA7-8884-DE028BA1900C}"/>
    <cellStyle name="Normal 4 5 2 2 3 4" xfId="6514" xr:uid="{00000000-0005-0000-0000-00003F010000}"/>
    <cellStyle name="Normal 4 5 2 2 3 4 2" xfId="14812" xr:uid="{00000000-0005-0000-0000-00003F010000}"/>
    <cellStyle name="Normal 4 5 2 2 3 4 2 2" xfId="27255" xr:uid="{00000000-0005-0000-0000-00003F010000}"/>
    <cellStyle name="Normal 4 5 2 2 3 4 3" xfId="22330" xr:uid="{00000000-0005-0000-0000-00003F010000}"/>
    <cellStyle name="Normal 4 5 2 2 3 5" xfId="8294" xr:uid="{00000000-0005-0000-0000-00003F010000}"/>
    <cellStyle name="Normal 4 5 2 2 3 5 2" xfId="16591" xr:uid="{00000000-0005-0000-0000-00003F010000}"/>
    <cellStyle name="Normal 4 5 2 2 3 5 2 2" xfId="29749" xr:uid="{00000000-0005-0000-0000-00003F010000}"/>
    <cellStyle name="Normal 4 5 2 2 3 5 3" xfId="24748" xr:uid="{00000000-0005-0000-0000-00003F010000}"/>
    <cellStyle name="Normal 4 5 2 2 3 6" xfId="8595" xr:uid="{00000000-0005-0000-0000-00003F010000}"/>
    <cellStyle name="Normal 4 5 2 2 3 6 2" xfId="16892" xr:uid="{00000000-0005-0000-0000-00003F010000}"/>
    <cellStyle name="Normal 4 5 2 2 3 6 3" xfId="25969" xr:uid="{00000000-0005-0000-0000-00003F010000}"/>
    <cellStyle name="Normal 4 5 2 2 3 7" xfId="8929" xr:uid="{00000000-0005-0000-0000-000041050000}"/>
    <cellStyle name="Normal 4 5 2 2 3 7 2" xfId="17227" xr:uid="{00000000-0005-0000-0000-000041050000}"/>
    <cellStyle name="Normal 4 5 2 2 3 8" xfId="12525" xr:uid="{00000000-0005-0000-0000-00003F010000}"/>
    <cellStyle name="Normal 4 5 2 2 3 8 2" xfId="20823" xr:uid="{00000000-0005-0000-0000-00003F010000}"/>
    <cellStyle name="Normal 4 5 2 2 3 9" xfId="13303" xr:uid="{00000000-0005-0000-0000-0000CF050000}"/>
    <cellStyle name="Normal 4 5 2 2 4" xfId="606" xr:uid="{00000000-0005-0000-0000-000043050000}"/>
    <cellStyle name="Normal 4 5 2 2 4 2" xfId="1512" xr:uid="{00000000-0005-0000-0000-000044050000}"/>
    <cellStyle name="Normal 4 5 2 2 4 2 2" xfId="3337" xr:uid="{00000000-0005-0000-0000-000044050000}"/>
    <cellStyle name="Normal 4 5 2 2 4 2 2 2" xfId="11714" xr:uid="{00000000-0005-0000-0000-000044050000}"/>
    <cellStyle name="Normal 4 5 2 2 4 2 2 2 2" xfId="20012" xr:uid="{00000000-0005-0000-0000-000044050000}"/>
    <cellStyle name="Normal 4 5 2 2 4 2 2 3" xfId="15786" xr:uid="{00000000-0005-0000-0000-000044050000}"/>
    <cellStyle name="Normal 4 5 2 2 4 2 2 4" xfId="28947" xr:uid="{00000000-0005-0000-0000-00003D030000}"/>
    <cellStyle name="Normal 4 5 2 2 4 2 2 5" xfId="7489" xr:uid="{00000000-0005-0000-0000-000044050000}"/>
    <cellStyle name="Normal 4 5 2 2 4 2 2 6" xfId="33863" xr:uid="{5CDCCABE-906C-407F-8A36-A41BC3248D81}"/>
    <cellStyle name="Normal 4 5 2 2 4 2 3" xfId="9897" xr:uid="{00000000-0005-0000-0000-000044050000}"/>
    <cellStyle name="Normal 4 5 2 2 4 2 3 2" xfId="18195" xr:uid="{00000000-0005-0000-0000-000044050000}"/>
    <cellStyle name="Normal 4 5 2 2 4 2 4" xfId="13772" xr:uid="{00000000-0005-0000-0000-0000D2050000}"/>
    <cellStyle name="Normal 4 5 2 2 4 2 5" xfId="23946" xr:uid="{00000000-0005-0000-0000-00003D030000}"/>
    <cellStyle name="Normal 4 5 2 2 4 2 6" xfId="5473" xr:uid="{00000000-0005-0000-0000-0000D2050000}"/>
    <cellStyle name="Normal 4 5 2 2 4 2 7" xfId="32047" xr:uid="{4850B197-61DA-4C73-B0C9-4FEBE2316713}"/>
    <cellStyle name="Normal 4 5 2 2 4 3" xfId="2442" xr:uid="{00000000-0005-0000-0000-000043050000}"/>
    <cellStyle name="Normal 4 5 2 2 4 3 2" xfId="10819" xr:uid="{00000000-0005-0000-0000-000043050000}"/>
    <cellStyle name="Normal 4 5 2 2 4 3 2 2" xfId="19117" xr:uid="{00000000-0005-0000-0000-000043050000}"/>
    <cellStyle name="Normal 4 5 2 2 4 3 2 3" xfId="27702" xr:uid="{00000000-0005-0000-0000-00003D030000}"/>
    <cellStyle name="Normal 4 5 2 2 4 3 3" xfId="14964" xr:uid="{00000000-0005-0000-0000-000043050000}"/>
    <cellStyle name="Normal 4 5 2 2 4 3 4" xfId="22753" xr:uid="{00000000-0005-0000-0000-00003D030000}"/>
    <cellStyle name="Normal 4 5 2 2 4 3 5" xfId="6666" xr:uid="{00000000-0005-0000-0000-000043050000}"/>
    <cellStyle name="Normal 4 5 2 2 4 3 6" xfId="32968" xr:uid="{7E57AA51-87F0-4C9B-B0B4-2275704CC9E4}"/>
    <cellStyle name="Normal 4 5 2 2 4 4" xfId="9003" xr:uid="{00000000-0005-0000-0000-000043050000}"/>
    <cellStyle name="Normal 4 5 2 2 4 4 2" xfId="17301" xr:uid="{00000000-0005-0000-0000-000043050000}"/>
    <cellStyle name="Normal 4 5 2 2 4 4 2 2" xfId="30132" xr:uid="{00000000-0005-0000-0000-00003D030000}"/>
    <cellStyle name="Normal 4 5 2 2 4 4 3" xfId="25131" xr:uid="{00000000-0005-0000-0000-00003D030000}"/>
    <cellStyle name="Normal 4 5 2 2 4 5" xfId="13376" xr:uid="{00000000-0005-0000-0000-0000D1050000}"/>
    <cellStyle name="Normal 4 5 2 2 4 5 2" xfId="26416" xr:uid="{00000000-0005-0000-0000-00003D030000}"/>
    <cellStyle name="Normal 4 5 2 2 4 6" xfId="21509" xr:uid="{00000000-0005-0000-0000-00003D030000}"/>
    <cellStyle name="Normal 4 5 2 2 4 7" xfId="5006" xr:uid="{00000000-0005-0000-0000-0000D1050000}"/>
    <cellStyle name="Normal 4 5 2 2 4 8" xfId="31110" xr:uid="{EE9E89F6-D619-4CFC-AF9A-987507A3EEDC}"/>
    <cellStyle name="Normal 4 5 2 2 5" xfId="678" xr:uid="{00000000-0005-0000-0000-000045050000}"/>
    <cellStyle name="Normal 4 5 2 2 5 2" xfId="1584" xr:uid="{00000000-0005-0000-0000-000046050000}"/>
    <cellStyle name="Normal 4 5 2 2 5 2 2" xfId="3409" xr:uid="{00000000-0005-0000-0000-000046050000}"/>
    <cellStyle name="Normal 4 5 2 2 5 2 2 2" xfId="11786" xr:uid="{00000000-0005-0000-0000-000046050000}"/>
    <cellStyle name="Normal 4 5 2 2 5 2 2 2 2" xfId="20084" xr:uid="{00000000-0005-0000-0000-000046050000}"/>
    <cellStyle name="Normal 4 5 2 2 5 2 2 3" xfId="15858" xr:uid="{00000000-0005-0000-0000-000046050000}"/>
    <cellStyle name="Normal 4 5 2 2 5 2 2 4" xfId="29018" xr:uid="{00000000-0005-0000-0000-00003E030000}"/>
    <cellStyle name="Normal 4 5 2 2 5 2 2 5" xfId="7561" xr:uid="{00000000-0005-0000-0000-000046050000}"/>
    <cellStyle name="Normal 4 5 2 2 5 2 2 6" xfId="33935" xr:uid="{E7A99F4E-A01F-422A-BB46-1FF9D90BA2F9}"/>
    <cellStyle name="Normal 4 5 2 2 5 2 3" xfId="9969" xr:uid="{00000000-0005-0000-0000-000046050000}"/>
    <cellStyle name="Normal 4 5 2 2 5 2 3 2" xfId="18267" xr:uid="{00000000-0005-0000-0000-000046050000}"/>
    <cellStyle name="Normal 4 5 2 2 5 2 4" xfId="13844" xr:uid="{00000000-0005-0000-0000-0000D4050000}"/>
    <cellStyle name="Normal 4 5 2 2 5 2 5" xfId="24017" xr:uid="{00000000-0005-0000-0000-00003E030000}"/>
    <cellStyle name="Normal 4 5 2 2 5 2 6" xfId="5545" xr:uid="{00000000-0005-0000-0000-0000D4050000}"/>
    <cellStyle name="Normal 4 5 2 2 5 2 7" xfId="32119" xr:uid="{41689865-9C02-474E-924A-AE0D7157FA22}"/>
    <cellStyle name="Normal 4 5 2 2 5 3" xfId="2514" xr:uid="{00000000-0005-0000-0000-000045050000}"/>
    <cellStyle name="Normal 4 5 2 2 5 3 2" xfId="10891" xr:uid="{00000000-0005-0000-0000-000045050000}"/>
    <cellStyle name="Normal 4 5 2 2 5 3 2 2" xfId="19189" xr:uid="{00000000-0005-0000-0000-000045050000}"/>
    <cellStyle name="Normal 4 5 2 2 5 3 2 3" xfId="27773" xr:uid="{00000000-0005-0000-0000-00003E030000}"/>
    <cellStyle name="Normal 4 5 2 2 5 3 3" xfId="15036" xr:uid="{00000000-0005-0000-0000-000045050000}"/>
    <cellStyle name="Normal 4 5 2 2 5 3 4" xfId="22824" xr:uid="{00000000-0005-0000-0000-00003E030000}"/>
    <cellStyle name="Normal 4 5 2 2 5 3 5" xfId="6738" xr:uid="{00000000-0005-0000-0000-000045050000}"/>
    <cellStyle name="Normal 4 5 2 2 5 3 6" xfId="33040" xr:uid="{E1C183A6-C5E3-4335-9102-B62B9A5C5033}"/>
    <cellStyle name="Normal 4 5 2 2 5 4" xfId="9075" xr:uid="{00000000-0005-0000-0000-000045050000}"/>
    <cellStyle name="Normal 4 5 2 2 5 4 2" xfId="17373" xr:uid="{00000000-0005-0000-0000-000045050000}"/>
    <cellStyle name="Normal 4 5 2 2 5 4 2 2" xfId="30203" xr:uid="{00000000-0005-0000-0000-00003E030000}"/>
    <cellStyle name="Normal 4 5 2 2 5 4 3" xfId="25202" xr:uid="{00000000-0005-0000-0000-00003E030000}"/>
    <cellStyle name="Normal 4 5 2 2 5 5" xfId="13449" xr:uid="{00000000-0005-0000-0000-0000D3050000}"/>
    <cellStyle name="Normal 4 5 2 2 5 5 2" xfId="26487" xr:uid="{00000000-0005-0000-0000-00003E030000}"/>
    <cellStyle name="Normal 4 5 2 2 5 6" xfId="21580" xr:uid="{00000000-0005-0000-0000-00003E030000}"/>
    <cellStyle name="Normal 4 5 2 2 5 7" xfId="5079" xr:uid="{00000000-0005-0000-0000-0000D3050000}"/>
    <cellStyle name="Normal 4 5 2 2 5 8" xfId="31181" xr:uid="{25D78AD9-C977-4360-93AF-B22AFDD11314}"/>
    <cellStyle name="Normal 4 5 2 2 6" xfId="751" xr:uid="{00000000-0005-0000-0000-000047050000}"/>
    <cellStyle name="Normal 4 5 2 2 6 2" xfId="1656" xr:uid="{00000000-0005-0000-0000-000048050000}"/>
    <cellStyle name="Normal 4 5 2 2 6 2 2" xfId="3481" xr:uid="{00000000-0005-0000-0000-000048050000}"/>
    <cellStyle name="Normal 4 5 2 2 6 2 2 2" xfId="20156" xr:uid="{00000000-0005-0000-0000-000048050000}"/>
    <cellStyle name="Normal 4 5 2 2 6 2 2 3" xfId="29090" xr:uid="{00000000-0005-0000-0000-00003F030000}"/>
    <cellStyle name="Normal 4 5 2 2 6 2 2 4" xfId="11858" xr:uid="{00000000-0005-0000-0000-000048050000}"/>
    <cellStyle name="Normal 4 5 2 2 6 2 2 5" xfId="34007" xr:uid="{56922092-0811-4677-A182-E1A5E1E6A831}"/>
    <cellStyle name="Normal 4 5 2 2 6 2 3" xfId="10041" xr:uid="{00000000-0005-0000-0000-000048050000}"/>
    <cellStyle name="Normal 4 5 2 2 6 2 3 2" xfId="18339" xr:uid="{00000000-0005-0000-0000-000048050000}"/>
    <cellStyle name="Normal 4 5 2 2 6 2 4" xfId="15930" xr:uid="{00000000-0005-0000-0000-000048050000}"/>
    <cellStyle name="Normal 4 5 2 2 6 2 5" xfId="24089" xr:uid="{00000000-0005-0000-0000-00003F030000}"/>
    <cellStyle name="Normal 4 5 2 2 6 2 6" xfId="7633" xr:uid="{00000000-0005-0000-0000-000048050000}"/>
    <cellStyle name="Normal 4 5 2 2 6 2 7" xfId="32191" xr:uid="{3CC846F4-FE65-44F9-91E7-8144F18CAFAB}"/>
    <cellStyle name="Normal 4 5 2 2 6 3" xfId="2586" xr:uid="{00000000-0005-0000-0000-000047050000}"/>
    <cellStyle name="Normal 4 5 2 2 6 3 2" xfId="10963" xr:uid="{00000000-0005-0000-0000-000047050000}"/>
    <cellStyle name="Normal 4 5 2 2 6 3 2 2" xfId="19261" xr:uid="{00000000-0005-0000-0000-000047050000}"/>
    <cellStyle name="Normal 4 5 2 2 6 3 2 3" xfId="27845" xr:uid="{00000000-0005-0000-0000-00003F030000}"/>
    <cellStyle name="Normal 4 5 2 2 6 3 3" xfId="15108" xr:uid="{00000000-0005-0000-0000-000047050000}"/>
    <cellStyle name="Normal 4 5 2 2 6 3 4" xfId="22896" xr:uid="{00000000-0005-0000-0000-00003F030000}"/>
    <cellStyle name="Normal 4 5 2 2 6 3 5" xfId="6810" xr:uid="{00000000-0005-0000-0000-000047050000}"/>
    <cellStyle name="Normal 4 5 2 2 6 3 6" xfId="33112" xr:uid="{87302315-8428-4A7A-A156-3493E8EB38C2}"/>
    <cellStyle name="Normal 4 5 2 2 6 4" xfId="9147" xr:uid="{00000000-0005-0000-0000-000047050000}"/>
    <cellStyle name="Normal 4 5 2 2 6 4 2" xfId="17445" xr:uid="{00000000-0005-0000-0000-000047050000}"/>
    <cellStyle name="Normal 4 5 2 2 6 4 2 2" xfId="30275" xr:uid="{00000000-0005-0000-0000-00003F030000}"/>
    <cellStyle name="Normal 4 5 2 2 6 4 3" xfId="25274" xr:uid="{00000000-0005-0000-0000-00003F030000}"/>
    <cellStyle name="Normal 4 5 2 2 6 5" xfId="13916" xr:uid="{00000000-0005-0000-0000-0000D5050000}"/>
    <cellStyle name="Normal 4 5 2 2 6 5 2" xfId="26559" xr:uid="{00000000-0005-0000-0000-00003F030000}"/>
    <cellStyle name="Normal 4 5 2 2 6 6" xfId="21652" xr:uid="{00000000-0005-0000-0000-00003F030000}"/>
    <cellStyle name="Normal 4 5 2 2 6 7" xfId="5617" xr:uid="{00000000-0005-0000-0000-0000D5050000}"/>
    <cellStyle name="Normal 4 5 2 2 6 8" xfId="31253" xr:uid="{D8491F54-35BC-4FA4-8BF5-CF0542964D19}"/>
    <cellStyle name="Normal 4 5 2 2 7" xfId="837" xr:uid="{00000000-0005-0000-0000-000049050000}"/>
    <cellStyle name="Normal 4 5 2 2 7 2" xfId="1741" xr:uid="{00000000-0005-0000-0000-00004A050000}"/>
    <cellStyle name="Normal 4 5 2 2 7 2 2" xfId="3565" xr:uid="{00000000-0005-0000-0000-00004A050000}"/>
    <cellStyle name="Normal 4 5 2 2 7 2 2 2" xfId="20240" xr:uid="{00000000-0005-0000-0000-00004A050000}"/>
    <cellStyle name="Normal 4 5 2 2 7 2 2 3" xfId="29172" xr:uid="{00000000-0005-0000-0000-000040030000}"/>
    <cellStyle name="Normal 4 5 2 2 7 2 2 4" xfId="11942" xr:uid="{00000000-0005-0000-0000-00004A050000}"/>
    <cellStyle name="Normal 4 5 2 2 7 2 2 5" xfId="34091" xr:uid="{9D353D05-B22C-47F7-848F-D733AEED8E72}"/>
    <cellStyle name="Normal 4 5 2 2 7 2 3" xfId="10124" xr:uid="{00000000-0005-0000-0000-00004A050000}"/>
    <cellStyle name="Normal 4 5 2 2 7 2 3 2" xfId="18422" xr:uid="{00000000-0005-0000-0000-00004A050000}"/>
    <cellStyle name="Normal 4 5 2 2 7 2 4" xfId="16013" xr:uid="{00000000-0005-0000-0000-00004A050000}"/>
    <cellStyle name="Normal 4 5 2 2 7 2 5" xfId="24171" xr:uid="{00000000-0005-0000-0000-000040030000}"/>
    <cellStyle name="Normal 4 5 2 2 7 2 6" xfId="7716" xr:uid="{00000000-0005-0000-0000-00004A050000}"/>
    <cellStyle name="Normal 4 5 2 2 7 2 7" xfId="32275" xr:uid="{0BE8A936-D588-4DF4-8CDB-863A0875658B}"/>
    <cellStyle name="Normal 4 5 2 2 7 3" xfId="2670" xr:uid="{00000000-0005-0000-0000-000049050000}"/>
    <cellStyle name="Normal 4 5 2 2 7 3 2" xfId="11047" xr:uid="{00000000-0005-0000-0000-000049050000}"/>
    <cellStyle name="Normal 4 5 2 2 7 3 2 2" xfId="19345" xr:uid="{00000000-0005-0000-0000-000049050000}"/>
    <cellStyle name="Normal 4 5 2 2 7 3 2 3" xfId="27927" xr:uid="{00000000-0005-0000-0000-000040030000}"/>
    <cellStyle name="Normal 4 5 2 2 7 3 3" xfId="15191" xr:uid="{00000000-0005-0000-0000-000049050000}"/>
    <cellStyle name="Normal 4 5 2 2 7 3 4" xfId="22978" xr:uid="{00000000-0005-0000-0000-000040030000}"/>
    <cellStyle name="Normal 4 5 2 2 7 3 5" xfId="6893" xr:uid="{00000000-0005-0000-0000-000049050000}"/>
    <cellStyle name="Normal 4 5 2 2 7 3 6" xfId="33196" xr:uid="{01046CED-89D6-4856-B470-BF6AD72F87B3}"/>
    <cellStyle name="Normal 4 5 2 2 7 4" xfId="9230" xr:uid="{00000000-0005-0000-0000-000049050000}"/>
    <cellStyle name="Normal 4 5 2 2 7 4 2" xfId="17528" xr:uid="{00000000-0005-0000-0000-000049050000}"/>
    <cellStyle name="Normal 4 5 2 2 7 4 2 2" xfId="30357" xr:uid="{00000000-0005-0000-0000-000040030000}"/>
    <cellStyle name="Normal 4 5 2 2 7 4 3" xfId="25356" xr:uid="{00000000-0005-0000-0000-000040030000}"/>
    <cellStyle name="Normal 4 5 2 2 7 5" xfId="14000" xr:uid="{00000000-0005-0000-0000-0000D6050000}"/>
    <cellStyle name="Normal 4 5 2 2 7 5 2" xfId="26642" xr:uid="{00000000-0005-0000-0000-000040030000}"/>
    <cellStyle name="Normal 4 5 2 2 7 6" xfId="21734" xr:uid="{00000000-0005-0000-0000-000040030000}"/>
    <cellStyle name="Normal 4 5 2 2 7 7" xfId="5701" xr:uid="{00000000-0005-0000-0000-0000D6050000}"/>
    <cellStyle name="Normal 4 5 2 2 7 8" xfId="31336" xr:uid="{239DBC8C-E242-4ECF-AA34-83D9B1CEF3A9}"/>
    <cellStyle name="Normal 4 5 2 2 8" xfId="909" xr:uid="{00000000-0005-0000-0000-00004B050000}"/>
    <cellStyle name="Normal 4 5 2 2 8 2" xfId="1813" xr:uid="{00000000-0005-0000-0000-00004C050000}"/>
    <cellStyle name="Normal 4 5 2 2 8 2 2" xfId="3637" xr:uid="{00000000-0005-0000-0000-00004C050000}"/>
    <cellStyle name="Normal 4 5 2 2 8 2 2 2" xfId="20312" xr:uid="{00000000-0005-0000-0000-00004C050000}"/>
    <cellStyle name="Normal 4 5 2 2 8 2 2 3" xfId="29244" xr:uid="{00000000-0005-0000-0000-000041030000}"/>
    <cellStyle name="Normal 4 5 2 2 8 2 2 4" xfId="12014" xr:uid="{00000000-0005-0000-0000-00004C050000}"/>
    <cellStyle name="Normal 4 5 2 2 8 2 2 5" xfId="34163" xr:uid="{F736641C-E0D6-45BA-BB89-5A248E3F4847}"/>
    <cellStyle name="Normal 4 5 2 2 8 2 3" xfId="10196" xr:uid="{00000000-0005-0000-0000-00004C050000}"/>
    <cellStyle name="Normal 4 5 2 2 8 2 3 2" xfId="18494" xr:uid="{00000000-0005-0000-0000-00004C050000}"/>
    <cellStyle name="Normal 4 5 2 2 8 2 4" xfId="16085" xr:uid="{00000000-0005-0000-0000-00004C050000}"/>
    <cellStyle name="Normal 4 5 2 2 8 2 5" xfId="24243" xr:uid="{00000000-0005-0000-0000-000041030000}"/>
    <cellStyle name="Normal 4 5 2 2 8 2 6" xfId="7788" xr:uid="{00000000-0005-0000-0000-00004C050000}"/>
    <cellStyle name="Normal 4 5 2 2 8 2 7" xfId="32347" xr:uid="{9FDF4EB3-8098-45E2-8586-5BE4F1BB87A2}"/>
    <cellStyle name="Normal 4 5 2 2 8 3" xfId="2742" xr:uid="{00000000-0005-0000-0000-00004B050000}"/>
    <cellStyle name="Normal 4 5 2 2 8 3 2" xfId="11119" xr:uid="{00000000-0005-0000-0000-00004B050000}"/>
    <cellStyle name="Normal 4 5 2 2 8 3 2 2" xfId="19417" xr:uid="{00000000-0005-0000-0000-00004B050000}"/>
    <cellStyle name="Normal 4 5 2 2 8 3 2 3" xfId="27999" xr:uid="{00000000-0005-0000-0000-000041030000}"/>
    <cellStyle name="Normal 4 5 2 2 8 3 3" xfId="15263" xr:uid="{00000000-0005-0000-0000-00004B050000}"/>
    <cellStyle name="Normal 4 5 2 2 8 3 4" xfId="23050" xr:uid="{00000000-0005-0000-0000-000041030000}"/>
    <cellStyle name="Normal 4 5 2 2 8 3 5" xfId="6965" xr:uid="{00000000-0005-0000-0000-00004B050000}"/>
    <cellStyle name="Normal 4 5 2 2 8 3 6" xfId="33268" xr:uid="{21F1B443-2F09-4A25-ABCD-29748EDE6A47}"/>
    <cellStyle name="Normal 4 5 2 2 8 4" xfId="9302" xr:uid="{00000000-0005-0000-0000-00004B050000}"/>
    <cellStyle name="Normal 4 5 2 2 8 4 2" xfId="17600" xr:uid="{00000000-0005-0000-0000-00004B050000}"/>
    <cellStyle name="Normal 4 5 2 2 8 4 2 2" xfId="30429" xr:uid="{00000000-0005-0000-0000-000041030000}"/>
    <cellStyle name="Normal 4 5 2 2 8 4 3" xfId="25428" xr:uid="{00000000-0005-0000-0000-000041030000}"/>
    <cellStyle name="Normal 4 5 2 2 8 5" xfId="14072" xr:uid="{00000000-0005-0000-0000-0000D7050000}"/>
    <cellStyle name="Normal 4 5 2 2 8 5 2" xfId="26714" xr:uid="{00000000-0005-0000-0000-000041030000}"/>
    <cellStyle name="Normal 4 5 2 2 8 6" xfId="21806" xr:uid="{00000000-0005-0000-0000-000041030000}"/>
    <cellStyle name="Normal 4 5 2 2 8 7" xfId="5773" xr:uid="{00000000-0005-0000-0000-0000D7050000}"/>
    <cellStyle name="Normal 4 5 2 2 8 8" xfId="31408" xr:uid="{960B8D73-095F-4C4B-8CDF-1A652A5641B3}"/>
    <cellStyle name="Normal 4 5 2 2 9" xfId="982" xr:uid="{00000000-0005-0000-0000-00004D050000}"/>
    <cellStyle name="Normal 4 5 2 2 9 2" xfId="1886" xr:uid="{00000000-0005-0000-0000-00004E050000}"/>
    <cellStyle name="Normal 4 5 2 2 9 2 2" xfId="3709" xr:uid="{00000000-0005-0000-0000-00004E050000}"/>
    <cellStyle name="Normal 4 5 2 2 9 2 2 2" xfId="20384" xr:uid="{00000000-0005-0000-0000-00004E050000}"/>
    <cellStyle name="Normal 4 5 2 2 9 2 2 3" xfId="29316" xr:uid="{00000000-0005-0000-0000-000042030000}"/>
    <cellStyle name="Normal 4 5 2 2 9 2 2 4" xfId="12086" xr:uid="{00000000-0005-0000-0000-00004E050000}"/>
    <cellStyle name="Normal 4 5 2 2 9 2 2 5" xfId="34235" xr:uid="{DF1A733B-FB2E-4ADC-A766-0892A7ACB92F}"/>
    <cellStyle name="Normal 4 5 2 2 9 2 3" xfId="10268" xr:uid="{00000000-0005-0000-0000-00004E050000}"/>
    <cellStyle name="Normal 4 5 2 2 9 2 3 2" xfId="18566" xr:uid="{00000000-0005-0000-0000-00004E050000}"/>
    <cellStyle name="Normal 4 5 2 2 9 2 4" xfId="16157" xr:uid="{00000000-0005-0000-0000-00004E050000}"/>
    <cellStyle name="Normal 4 5 2 2 9 2 5" xfId="24315" xr:uid="{00000000-0005-0000-0000-000042030000}"/>
    <cellStyle name="Normal 4 5 2 2 9 2 6" xfId="7860" xr:uid="{00000000-0005-0000-0000-00004E050000}"/>
    <cellStyle name="Normal 4 5 2 2 9 2 7" xfId="32418" xr:uid="{57964B53-B2DF-4766-AFFF-E25406CBC8F8}"/>
    <cellStyle name="Normal 4 5 2 2 9 3" xfId="2814" xr:uid="{00000000-0005-0000-0000-00004D050000}"/>
    <cellStyle name="Normal 4 5 2 2 9 3 2" xfId="11191" xr:uid="{00000000-0005-0000-0000-00004D050000}"/>
    <cellStyle name="Normal 4 5 2 2 9 3 2 2" xfId="19489" xr:uid="{00000000-0005-0000-0000-00004D050000}"/>
    <cellStyle name="Normal 4 5 2 2 9 3 2 3" xfId="28071" xr:uid="{00000000-0005-0000-0000-000042030000}"/>
    <cellStyle name="Normal 4 5 2 2 9 3 3" xfId="15335" xr:uid="{00000000-0005-0000-0000-00004D050000}"/>
    <cellStyle name="Normal 4 5 2 2 9 3 4" xfId="23122" xr:uid="{00000000-0005-0000-0000-000042030000}"/>
    <cellStyle name="Normal 4 5 2 2 9 3 5" xfId="7037" xr:uid="{00000000-0005-0000-0000-00004D050000}"/>
    <cellStyle name="Normal 4 5 2 2 9 3 6" xfId="33340" xr:uid="{C3AEB5E4-9D2A-4D62-A676-0AC8B1B48A8E}"/>
    <cellStyle name="Normal 4 5 2 2 9 4" xfId="9374" xr:uid="{00000000-0005-0000-0000-00004D050000}"/>
    <cellStyle name="Normal 4 5 2 2 9 4 2" xfId="17672" xr:uid="{00000000-0005-0000-0000-00004D050000}"/>
    <cellStyle name="Normal 4 5 2 2 9 4 2 2" xfId="30501" xr:uid="{00000000-0005-0000-0000-000042030000}"/>
    <cellStyle name="Normal 4 5 2 2 9 4 3" xfId="25500" xr:uid="{00000000-0005-0000-0000-000042030000}"/>
    <cellStyle name="Normal 4 5 2 2 9 5" xfId="14144" xr:uid="{00000000-0005-0000-0000-0000D8050000}"/>
    <cellStyle name="Normal 4 5 2 2 9 5 2" xfId="26786" xr:uid="{00000000-0005-0000-0000-000042030000}"/>
    <cellStyle name="Normal 4 5 2 2 9 6" xfId="21878" xr:uid="{00000000-0005-0000-0000-000042030000}"/>
    <cellStyle name="Normal 4 5 2 2 9 7" xfId="5845" xr:uid="{00000000-0005-0000-0000-0000D8050000}"/>
    <cellStyle name="Normal 4 5 2 2 9 8" xfId="31479" xr:uid="{7581D2FC-A6C0-49EF-8560-386A1607495D}"/>
    <cellStyle name="Normal 4 5 2 20" xfId="12787" xr:uid="{00000000-0005-0000-0000-0000C3050000}"/>
    <cellStyle name="Normal 4 5 2 21" xfId="20940" xr:uid="{00000000-0005-0000-0000-00003B010000}"/>
    <cellStyle name="Normal 4 5 2 22" xfId="4293" xr:uid="{00000000-0005-0000-0000-0000C3050000}"/>
    <cellStyle name="Normal 4 5 2 23" xfId="30841" xr:uid="{EC01439E-B099-4792-A937-5B470D5B52D5}"/>
    <cellStyle name="Normal 4 5 2 3" xfId="417" xr:uid="{00000000-0005-0000-0000-00004F050000}"/>
    <cellStyle name="Normal 4 5 2 3 10" xfId="21012" xr:uid="{00000000-0005-0000-0000-000040010000}"/>
    <cellStyle name="Normal 4 5 2 3 11" xfId="4529" xr:uid="{00000000-0005-0000-0000-0000D9050000}"/>
    <cellStyle name="Normal 4 5 2 3 12" xfId="30928" xr:uid="{63F0EC4A-8F70-40A8-B5F2-355D684BB501}"/>
    <cellStyle name="Normal 4 5 2 3 2" xfId="1165" xr:uid="{00000000-0005-0000-0000-000050050000}"/>
    <cellStyle name="Normal 4 5 2 3 2 10" xfId="5290" xr:uid="{00000000-0005-0000-0000-0000DA050000}"/>
    <cellStyle name="Normal 4 5 2 3 2 11" xfId="31658" xr:uid="{40CA4805-3D43-4174-8AAD-71D374B7D8FB}"/>
    <cellStyle name="Normal 4 5 2 3 2 2" xfId="2068" xr:uid="{00000000-0005-0000-0000-000051050000}"/>
    <cellStyle name="Normal 4 5 2 3 2 2 2" xfId="3889" xr:uid="{00000000-0005-0000-0000-000051050000}"/>
    <cellStyle name="Normal 4 5 2 3 2 2 2 2" xfId="12266" xr:uid="{00000000-0005-0000-0000-000051050000}"/>
    <cellStyle name="Normal 4 5 2 3 2 2 2 2 2" xfId="20564" xr:uid="{00000000-0005-0000-0000-000051050000}"/>
    <cellStyle name="Normal 4 5 2 3 2 2 2 2 3" xfId="29496" xr:uid="{00000000-0005-0000-0000-000044030000}"/>
    <cellStyle name="Normal 4 5 2 3 2 2 2 3" xfId="16337" xr:uid="{00000000-0005-0000-0000-000051050000}"/>
    <cellStyle name="Normal 4 5 2 3 2 2 2 4" xfId="24495" xr:uid="{00000000-0005-0000-0000-000044030000}"/>
    <cellStyle name="Normal 4 5 2 3 2 2 2 5" xfId="8040" xr:uid="{00000000-0005-0000-0000-000051050000}"/>
    <cellStyle name="Normal 4 5 2 3 2 2 2 6" xfId="34415" xr:uid="{118154D1-13E3-4D7F-AFC1-6C745AA3499B}"/>
    <cellStyle name="Normal 4 5 2 3 2 2 3" xfId="10448" xr:uid="{00000000-0005-0000-0000-000051050000}"/>
    <cellStyle name="Normal 4 5 2 3 2 2 3 2" xfId="18746" xr:uid="{00000000-0005-0000-0000-000051050000}"/>
    <cellStyle name="Normal 4 5 2 3 2 2 3 2 2" xfId="28251" xr:uid="{00000000-0005-0000-0000-000044030000}"/>
    <cellStyle name="Normal 4 5 2 3 2 2 3 3" xfId="23302" xr:uid="{00000000-0005-0000-0000-000044030000}"/>
    <cellStyle name="Normal 4 5 2 3 2 2 4" xfId="14547" xr:uid="{00000000-0005-0000-0000-000041010000}"/>
    <cellStyle name="Normal 4 5 2 3 2 2 4 2" xfId="30681" xr:uid="{00000000-0005-0000-0000-000044030000}"/>
    <cellStyle name="Normal 4 5 2 3 2 2 4 3" xfId="25680" xr:uid="{00000000-0005-0000-0000-000044030000}"/>
    <cellStyle name="Normal 4 5 2 3 2 2 5" xfId="26966" xr:uid="{00000000-0005-0000-0000-000044030000}"/>
    <cellStyle name="Normal 4 5 2 3 2 2 6" xfId="22058" xr:uid="{00000000-0005-0000-0000-000044030000}"/>
    <cellStyle name="Normal 4 5 2 3 2 2 7" xfId="6249" xr:uid="{00000000-0005-0000-0000-000041010000}"/>
    <cellStyle name="Normal 4 5 2 3 2 2 8" xfId="32597" xr:uid="{9D392BB7-D302-447A-9583-B06FEF7C2610}"/>
    <cellStyle name="Normal 4 5 2 3 2 3" xfId="2994" xr:uid="{00000000-0005-0000-0000-000050050000}"/>
    <cellStyle name="Normal 4 5 2 3 2 3 2" xfId="11371" xr:uid="{00000000-0005-0000-0000-000050050000}"/>
    <cellStyle name="Normal 4 5 2 3 2 3 2 2" xfId="19669" xr:uid="{00000000-0005-0000-0000-000050050000}"/>
    <cellStyle name="Normal 4 5 2 3 2 3 2 3" xfId="28560" xr:uid="{00000000-0005-0000-0000-000041010000}"/>
    <cellStyle name="Normal 4 5 2 3 2 3 3" xfId="14848" xr:uid="{00000000-0005-0000-0000-000041010000}"/>
    <cellStyle name="Normal 4 5 2 3 2 3 4" xfId="23596" xr:uid="{00000000-0005-0000-0000-000041010000}"/>
    <cellStyle name="Normal 4 5 2 3 2 3 5" xfId="6550" xr:uid="{00000000-0005-0000-0000-000041010000}"/>
    <cellStyle name="Normal 4 5 2 3 2 3 6" xfId="33520" xr:uid="{7715A5FF-3170-4129-80A7-72BA5A73F363}"/>
    <cellStyle name="Normal 4 5 2 3 2 4" xfId="8330" xr:uid="{00000000-0005-0000-0000-000041010000}"/>
    <cellStyle name="Normal 4 5 2 3 2 4 2" xfId="16627" xr:uid="{00000000-0005-0000-0000-000041010000}"/>
    <cellStyle name="Normal 4 5 2 3 2 4 2 2" xfId="27291" xr:uid="{00000000-0005-0000-0000-000041010000}"/>
    <cellStyle name="Normal 4 5 2 3 2 4 3" xfId="22366" xr:uid="{00000000-0005-0000-0000-000041010000}"/>
    <cellStyle name="Normal 4 5 2 3 2 5" xfId="8631" xr:uid="{00000000-0005-0000-0000-000041010000}"/>
    <cellStyle name="Normal 4 5 2 3 2 5 2" xfId="16928" xr:uid="{00000000-0005-0000-0000-000041010000}"/>
    <cellStyle name="Normal 4 5 2 3 2 5 2 2" xfId="29785" xr:uid="{00000000-0005-0000-0000-000041010000}"/>
    <cellStyle name="Normal 4 5 2 3 2 5 3" xfId="24784" xr:uid="{00000000-0005-0000-0000-000041010000}"/>
    <cellStyle name="Normal 4 5 2 3 2 6" xfId="9554" xr:uid="{00000000-0005-0000-0000-000050050000}"/>
    <cellStyle name="Normal 4 5 2 3 2 6 2" xfId="17852" xr:uid="{00000000-0005-0000-0000-000050050000}"/>
    <cellStyle name="Normal 4 5 2 3 2 6 3" xfId="26005" xr:uid="{00000000-0005-0000-0000-000041010000}"/>
    <cellStyle name="Normal 4 5 2 3 2 7" xfId="12561" xr:uid="{00000000-0005-0000-0000-000041010000}"/>
    <cellStyle name="Normal 4 5 2 3 2 7 2" xfId="20859" xr:uid="{00000000-0005-0000-0000-000041010000}"/>
    <cellStyle name="Normal 4 5 2 3 2 8" xfId="13589" xr:uid="{00000000-0005-0000-0000-0000DA050000}"/>
    <cellStyle name="Normal 4 5 2 3 2 9" xfId="21156" xr:uid="{00000000-0005-0000-0000-000041010000}"/>
    <cellStyle name="Normal 4 5 2 3 3" xfId="1328" xr:uid="{00000000-0005-0000-0000-000052050000}"/>
    <cellStyle name="Normal 4 5 2 3 3 2" xfId="3154" xr:uid="{00000000-0005-0000-0000-000052050000}"/>
    <cellStyle name="Normal 4 5 2 3 3 2 2" xfId="11531" xr:uid="{00000000-0005-0000-0000-000052050000}"/>
    <cellStyle name="Normal 4 5 2 3 3 2 2 2" xfId="19829" xr:uid="{00000000-0005-0000-0000-000052050000}"/>
    <cellStyle name="Normal 4 5 2 3 3 2 2 3" xfId="28765" xr:uid="{00000000-0005-0000-0000-000043030000}"/>
    <cellStyle name="Normal 4 5 2 3 3 2 3" xfId="15603" xr:uid="{00000000-0005-0000-0000-000052050000}"/>
    <cellStyle name="Normal 4 5 2 3 3 2 4" xfId="23764" xr:uid="{00000000-0005-0000-0000-000043030000}"/>
    <cellStyle name="Normal 4 5 2 3 3 2 5" xfId="7306" xr:uid="{00000000-0005-0000-0000-000052050000}"/>
    <cellStyle name="Normal 4 5 2 3 3 2 6" xfId="33680" xr:uid="{D412769D-728C-4711-B5EF-0823DBF46483}"/>
    <cellStyle name="Normal 4 5 2 3 3 3" xfId="9714" xr:uid="{00000000-0005-0000-0000-000052050000}"/>
    <cellStyle name="Normal 4 5 2 3 3 3 2" xfId="18012" xr:uid="{00000000-0005-0000-0000-000052050000}"/>
    <cellStyle name="Normal 4 5 2 3 3 3 2 2" xfId="27520" xr:uid="{00000000-0005-0000-0000-000043030000}"/>
    <cellStyle name="Normal 4 5 2 3 3 3 3" xfId="22571" xr:uid="{00000000-0005-0000-0000-000043030000}"/>
    <cellStyle name="Normal 4 5 2 3 3 4" xfId="14403" xr:uid="{00000000-0005-0000-0000-000040010000}"/>
    <cellStyle name="Normal 4 5 2 3 3 4 2" xfId="29950" xr:uid="{00000000-0005-0000-0000-000043030000}"/>
    <cellStyle name="Normal 4 5 2 3 3 4 3" xfId="24949" xr:uid="{00000000-0005-0000-0000-000043030000}"/>
    <cellStyle name="Normal 4 5 2 3 3 5" xfId="26234" xr:uid="{00000000-0005-0000-0000-000043030000}"/>
    <cellStyle name="Normal 4 5 2 3 3 6" xfId="21326" xr:uid="{00000000-0005-0000-0000-000043030000}"/>
    <cellStyle name="Normal 4 5 2 3 3 7" xfId="6105" xr:uid="{00000000-0005-0000-0000-000040010000}"/>
    <cellStyle name="Normal 4 5 2 3 3 8" xfId="31864" xr:uid="{E732CF5E-EA43-467D-9CE1-66FE7746502B}"/>
    <cellStyle name="Normal 4 5 2 3 4" xfId="2258" xr:uid="{00000000-0005-0000-0000-00004F050000}"/>
    <cellStyle name="Normal 4 5 2 3 4 2" xfId="10635" xr:uid="{00000000-0005-0000-0000-00004F050000}"/>
    <cellStyle name="Normal 4 5 2 3 4 2 2" xfId="18933" xr:uid="{00000000-0005-0000-0000-00004F050000}"/>
    <cellStyle name="Normal 4 5 2 3 4 2 3" xfId="28416" xr:uid="{00000000-0005-0000-0000-000040010000}"/>
    <cellStyle name="Normal 4 5 2 3 4 3" xfId="14704" xr:uid="{00000000-0005-0000-0000-000040010000}"/>
    <cellStyle name="Normal 4 5 2 3 4 4" xfId="23452" xr:uid="{00000000-0005-0000-0000-000040010000}"/>
    <cellStyle name="Normal 4 5 2 3 4 5" xfId="6406" xr:uid="{00000000-0005-0000-0000-000040010000}"/>
    <cellStyle name="Normal 4 5 2 3 4 6" xfId="32784" xr:uid="{4565D5CC-3003-4BE8-BBB7-45E4678459AE}"/>
    <cellStyle name="Normal 4 5 2 3 5" xfId="8186" xr:uid="{00000000-0005-0000-0000-000040010000}"/>
    <cellStyle name="Normal 4 5 2 3 5 2" xfId="16483" xr:uid="{00000000-0005-0000-0000-000040010000}"/>
    <cellStyle name="Normal 4 5 2 3 5 2 2" xfId="27147" xr:uid="{00000000-0005-0000-0000-000040010000}"/>
    <cellStyle name="Normal 4 5 2 3 5 3" xfId="22222" xr:uid="{00000000-0005-0000-0000-000040010000}"/>
    <cellStyle name="Normal 4 5 2 3 6" xfId="8487" xr:uid="{00000000-0005-0000-0000-000040010000}"/>
    <cellStyle name="Normal 4 5 2 3 6 2" xfId="16784" xr:uid="{00000000-0005-0000-0000-000040010000}"/>
    <cellStyle name="Normal 4 5 2 3 6 2 2" xfId="29641" xr:uid="{00000000-0005-0000-0000-000040010000}"/>
    <cellStyle name="Normal 4 5 2 3 6 3" xfId="24640" xr:uid="{00000000-0005-0000-0000-000040010000}"/>
    <cellStyle name="Normal 4 5 2 3 7" xfId="8820" xr:uid="{00000000-0005-0000-0000-00004F050000}"/>
    <cellStyle name="Normal 4 5 2 3 7 2" xfId="17118" xr:uid="{00000000-0005-0000-0000-00004F050000}"/>
    <cellStyle name="Normal 4 5 2 3 7 3" xfId="25861" xr:uid="{00000000-0005-0000-0000-000040010000}"/>
    <cellStyle name="Normal 4 5 2 3 8" xfId="12417" xr:uid="{00000000-0005-0000-0000-000040010000}"/>
    <cellStyle name="Normal 4 5 2 3 8 2" xfId="20715" xr:uid="{00000000-0005-0000-0000-000040010000}"/>
    <cellStyle name="Normal 4 5 2 3 9" xfId="13034" xr:uid="{00000000-0005-0000-0000-0000D9050000}"/>
    <cellStyle name="Normal 4 5 2 4" xfId="491" xr:uid="{00000000-0005-0000-0000-000053050000}"/>
    <cellStyle name="Normal 4 5 2 4 10" xfId="21084" xr:uid="{00000000-0005-0000-0000-000042010000}"/>
    <cellStyle name="Normal 4 5 2 4 11" xfId="4578" xr:uid="{00000000-0005-0000-0000-0000DB050000}"/>
    <cellStyle name="Normal 4 5 2 4 12" xfId="31001" xr:uid="{8255BEC1-3FEF-49E9-9D38-0CDCAF95A035}"/>
    <cellStyle name="Normal 4 5 2 4 2" xfId="1402" xr:uid="{00000000-0005-0000-0000-000054050000}"/>
    <cellStyle name="Normal 4 5 2 4 2 2" xfId="3227" xr:uid="{00000000-0005-0000-0000-000054050000}"/>
    <cellStyle name="Normal 4 5 2 4 2 2 2" xfId="11604" xr:uid="{00000000-0005-0000-0000-000054050000}"/>
    <cellStyle name="Normal 4 5 2 4 2 2 2 2" xfId="19902" xr:uid="{00000000-0005-0000-0000-000054050000}"/>
    <cellStyle name="Normal 4 5 2 4 2 2 2 3" xfId="28838" xr:uid="{00000000-0005-0000-0000-000045030000}"/>
    <cellStyle name="Normal 4 5 2 4 2 2 3" xfId="15676" xr:uid="{00000000-0005-0000-0000-000054050000}"/>
    <cellStyle name="Normal 4 5 2 4 2 2 4" xfId="23837" xr:uid="{00000000-0005-0000-0000-000045030000}"/>
    <cellStyle name="Normal 4 5 2 4 2 2 5" xfId="7379" xr:uid="{00000000-0005-0000-0000-000054050000}"/>
    <cellStyle name="Normal 4 5 2 4 2 2 6" xfId="33753" xr:uid="{4ACF8DC4-A3F5-4174-94E8-DEBD4585BAA8}"/>
    <cellStyle name="Normal 4 5 2 4 2 3" xfId="9787" xr:uid="{00000000-0005-0000-0000-000054050000}"/>
    <cellStyle name="Normal 4 5 2 4 2 3 2" xfId="18085" xr:uid="{00000000-0005-0000-0000-000054050000}"/>
    <cellStyle name="Normal 4 5 2 4 2 3 2 2" xfId="27593" xr:uid="{00000000-0005-0000-0000-000045030000}"/>
    <cellStyle name="Normal 4 5 2 4 2 3 3" xfId="22644" xr:uid="{00000000-0005-0000-0000-000045030000}"/>
    <cellStyle name="Normal 4 5 2 4 2 4" xfId="13662" xr:uid="{00000000-0005-0000-0000-0000DC050000}"/>
    <cellStyle name="Normal 4 5 2 4 2 4 2" xfId="30023" xr:uid="{00000000-0005-0000-0000-000045030000}"/>
    <cellStyle name="Normal 4 5 2 4 2 4 3" xfId="25022" xr:uid="{00000000-0005-0000-0000-000045030000}"/>
    <cellStyle name="Normal 4 5 2 4 2 5" xfId="26307" xr:uid="{00000000-0005-0000-0000-000045030000}"/>
    <cellStyle name="Normal 4 5 2 4 2 6" xfId="21399" xr:uid="{00000000-0005-0000-0000-000045030000}"/>
    <cellStyle name="Normal 4 5 2 4 2 7" xfId="5363" xr:uid="{00000000-0005-0000-0000-0000DC050000}"/>
    <cellStyle name="Normal 4 5 2 4 2 8" xfId="31937" xr:uid="{7EB079DA-3680-4957-8BEA-C23C82FDD96B}"/>
    <cellStyle name="Normal 4 5 2 4 3" xfId="2331" xr:uid="{00000000-0005-0000-0000-000053050000}"/>
    <cellStyle name="Normal 4 5 2 4 3 2" xfId="10708" xr:uid="{00000000-0005-0000-0000-000053050000}"/>
    <cellStyle name="Normal 4 5 2 4 3 2 2" xfId="19006" xr:uid="{00000000-0005-0000-0000-000053050000}"/>
    <cellStyle name="Normal 4 5 2 4 3 2 3" xfId="28488" xr:uid="{00000000-0005-0000-0000-000042010000}"/>
    <cellStyle name="Normal 4 5 2 4 3 3" xfId="14475" xr:uid="{00000000-0005-0000-0000-000042010000}"/>
    <cellStyle name="Normal 4 5 2 4 3 4" xfId="23524" xr:uid="{00000000-0005-0000-0000-000042010000}"/>
    <cellStyle name="Normal 4 5 2 4 3 5" xfId="6177" xr:uid="{00000000-0005-0000-0000-000042010000}"/>
    <cellStyle name="Normal 4 5 2 4 3 6" xfId="32857" xr:uid="{37731F90-8FE3-4842-AFF6-EED94055FA50}"/>
    <cellStyle name="Normal 4 5 2 4 4" xfId="6478" xr:uid="{00000000-0005-0000-0000-000042010000}"/>
    <cellStyle name="Normal 4 5 2 4 4 2" xfId="14776" xr:uid="{00000000-0005-0000-0000-000042010000}"/>
    <cellStyle name="Normal 4 5 2 4 4 2 2" xfId="27219" xr:uid="{00000000-0005-0000-0000-000042010000}"/>
    <cellStyle name="Normal 4 5 2 4 4 3" xfId="22294" xr:uid="{00000000-0005-0000-0000-000042010000}"/>
    <cellStyle name="Normal 4 5 2 4 5" xfId="8258" xr:uid="{00000000-0005-0000-0000-000042010000}"/>
    <cellStyle name="Normal 4 5 2 4 5 2" xfId="16555" xr:uid="{00000000-0005-0000-0000-000042010000}"/>
    <cellStyle name="Normal 4 5 2 4 5 2 2" xfId="29713" xr:uid="{00000000-0005-0000-0000-000042010000}"/>
    <cellStyle name="Normal 4 5 2 4 5 3" xfId="24712" xr:uid="{00000000-0005-0000-0000-000042010000}"/>
    <cellStyle name="Normal 4 5 2 4 6" xfId="8559" xr:uid="{00000000-0005-0000-0000-000042010000}"/>
    <cellStyle name="Normal 4 5 2 4 6 2" xfId="16856" xr:uid="{00000000-0005-0000-0000-000042010000}"/>
    <cellStyle name="Normal 4 5 2 4 6 3" xfId="25933" xr:uid="{00000000-0005-0000-0000-000042010000}"/>
    <cellStyle name="Normal 4 5 2 4 7" xfId="8893" xr:uid="{00000000-0005-0000-0000-000053050000}"/>
    <cellStyle name="Normal 4 5 2 4 7 2" xfId="17191" xr:uid="{00000000-0005-0000-0000-000053050000}"/>
    <cellStyle name="Normal 4 5 2 4 8" xfId="12489" xr:uid="{00000000-0005-0000-0000-000042010000}"/>
    <cellStyle name="Normal 4 5 2 4 8 2" xfId="20787" xr:uid="{00000000-0005-0000-0000-000042010000}"/>
    <cellStyle name="Normal 4 5 2 4 9" xfId="13084" xr:uid="{00000000-0005-0000-0000-0000DB050000}"/>
    <cellStyle name="Normal 4 5 2 5" xfId="570" xr:uid="{00000000-0005-0000-0000-000055050000}"/>
    <cellStyle name="Normal 4 5 2 5 2" xfId="1476" xr:uid="{00000000-0005-0000-0000-000056050000}"/>
    <cellStyle name="Normal 4 5 2 5 2 2" xfId="3301" xr:uid="{00000000-0005-0000-0000-000056050000}"/>
    <cellStyle name="Normal 4 5 2 5 2 2 2" xfId="11678" xr:uid="{00000000-0005-0000-0000-000056050000}"/>
    <cellStyle name="Normal 4 5 2 5 2 2 2 2" xfId="19976" xr:uid="{00000000-0005-0000-0000-000056050000}"/>
    <cellStyle name="Normal 4 5 2 5 2 2 3" xfId="15750" xr:uid="{00000000-0005-0000-0000-000056050000}"/>
    <cellStyle name="Normal 4 5 2 5 2 2 4" xfId="28911" xr:uid="{00000000-0005-0000-0000-000046030000}"/>
    <cellStyle name="Normal 4 5 2 5 2 2 5" xfId="7453" xr:uid="{00000000-0005-0000-0000-000056050000}"/>
    <cellStyle name="Normal 4 5 2 5 2 2 6" xfId="33827" xr:uid="{4FC22D5C-4F60-4AA7-91D1-27126CE3FFE5}"/>
    <cellStyle name="Normal 4 5 2 5 2 3" xfId="9861" xr:uid="{00000000-0005-0000-0000-000056050000}"/>
    <cellStyle name="Normal 4 5 2 5 2 3 2" xfId="18159" xr:uid="{00000000-0005-0000-0000-000056050000}"/>
    <cellStyle name="Normal 4 5 2 5 2 4" xfId="13736" xr:uid="{00000000-0005-0000-0000-0000DE050000}"/>
    <cellStyle name="Normal 4 5 2 5 2 5" xfId="23910" xr:uid="{00000000-0005-0000-0000-000046030000}"/>
    <cellStyle name="Normal 4 5 2 5 2 6" xfId="5437" xr:uid="{00000000-0005-0000-0000-0000DE050000}"/>
    <cellStyle name="Normal 4 5 2 5 2 7" xfId="32011" xr:uid="{538E4403-D3B3-436A-B284-8DE5897CB88B}"/>
    <cellStyle name="Normal 4 5 2 5 3" xfId="2406" xr:uid="{00000000-0005-0000-0000-000055050000}"/>
    <cellStyle name="Normal 4 5 2 5 3 2" xfId="10783" xr:uid="{00000000-0005-0000-0000-000055050000}"/>
    <cellStyle name="Normal 4 5 2 5 3 2 2" xfId="19081" xr:uid="{00000000-0005-0000-0000-000055050000}"/>
    <cellStyle name="Normal 4 5 2 5 3 2 3" xfId="27666" xr:uid="{00000000-0005-0000-0000-000046030000}"/>
    <cellStyle name="Normal 4 5 2 5 3 3" xfId="14928" xr:uid="{00000000-0005-0000-0000-000055050000}"/>
    <cellStyle name="Normal 4 5 2 5 3 4" xfId="22717" xr:uid="{00000000-0005-0000-0000-000046030000}"/>
    <cellStyle name="Normal 4 5 2 5 3 5" xfId="6630" xr:uid="{00000000-0005-0000-0000-000055050000}"/>
    <cellStyle name="Normal 4 5 2 5 3 6" xfId="32932" xr:uid="{B06D5740-9D0A-4195-87BF-EBA5DDA979BD}"/>
    <cellStyle name="Normal 4 5 2 5 4" xfId="8967" xr:uid="{00000000-0005-0000-0000-000055050000}"/>
    <cellStyle name="Normal 4 5 2 5 4 2" xfId="17265" xr:uid="{00000000-0005-0000-0000-000055050000}"/>
    <cellStyle name="Normal 4 5 2 5 4 2 2" xfId="30096" xr:uid="{00000000-0005-0000-0000-000046030000}"/>
    <cellStyle name="Normal 4 5 2 5 4 3" xfId="25095" xr:uid="{00000000-0005-0000-0000-000046030000}"/>
    <cellStyle name="Normal 4 5 2 5 5" xfId="13121" xr:uid="{00000000-0005-0000-0000-0000DD050000}"/>
    <cellStyle name="Normal 4 5 2 5 5 2" xfId="26380" xr:uid="{00000000-0005-0000-0000-000046030000}"/>
    <cellStyle name="Normal 4 5 2 5 6" xfId="21473" xr:uid="{00000000-0005-0000-0000-000046030000}"/>
    <cellStyle name="Normal 4 5 2 5 7" xfId="4615" xr:uid="{00000000-0005-0000-0000-0000DD050000}"/>
    <cellStyle name="Normal 4 5 2 5 8" xfId="31074" xr:uid="{29BFAAF3-60AE-449F-9801-81D7EA7B92F3}"/>
    <cellStyle name="Normal 4 5 2 6" xfId="642" xr:uid="{00000000-0005-0000-0000-000057050000}"/>
    <cellStyle name="Normal 4 5 2 6 2" xfId="1548" xr:uid="{00000000-0005-0000-0000-000058050000}"/>
    <cellStyle name="Normal 4 5 2 6 2 2" xfId="3373" xr:uid="{00000000-0005-0000-0000-000058050000}"/>
    <cellStyle name="Normal 4 5 2 6 2 2 2" xfId="11750" xr:uid="{00000000-0005-0000-0000-000058050000}"/>
    <cellStyle name="Normal 4 5 2 6 2 2 2 2" xfId="20048" xr:uid="{00000000-0005-0000-0000-000058050000}"/>
    <cellStyle name="Normal 4 5 2 6 2 2 3" xfId="15822" xr:uid="{00000000-0005-0000-0000-000058050000}"/>
    <cellStyle name="Normal 4 5 2 6 2 2 4" xfId="28983" xr:uid="{00000000-0005-0000-0000-000047030000}"/>
    <cellStyle name="Normal 4 5 2 6 2 2 5" xfId="7525" xr:uid="{00000000-0005-0000-0000-000058050000}"/>
    <cellStyle name="Normal 4 5 2 6 2 2 6" xfId="33899" xr:uid="{1D4B589C-DD2C-4C88-8733-B0FFE914EBEE}"/>
    <cellStyle name="Normal 4 5 2 6 2 3" xfId="9933" xr:uid="{00000000-0005-0000-0000-000058050000}"/>
    <cellStyle name="Normal 4 5 2 6 2 3 2" xfId="18231" xr:uid="{00000000-0005-0000-0000-000058050000}"/>
    <cellStyle name="Normal 4 5 2 6 2 4" xfId="13808" xr:uid="{00000000-0005-0000-0000-0000E0050000}"/>
    <cellStyle name="Normal 4 5 2 6 2 5" xfId="23982" xr:uid="{00000000-0005-0000-0000-000047030000}"/>
    <cellStyle name="Normal 4 5 2 6 2 6" xfId="5509" xr:uid="{00000000-0005-0000-0000-0000E0050000}"/>
    <cellStyle name="Normal 4 5 2 6 2 7" xfId="32083" xr:uid="{20AF4B68-7BEB-4747-A465-8F57A4E0C930}"/>
    <cellStyle name="Normal 4 5 2 6 3" xfId="2478" xr:uid="{00000000-0005-0000-0000-000057050000}"/>
    <cellStyle name="Normal 4 5 2 6 3 2" xfId="10855" xr:uid="{00000000-0005-0000-0000-000057050000}"/>
    <cellStyle name="Normal 4 5 2 6 3 2 2" xfId="19153" xr:uid="{00000000-0005-0000-0000-000057050000}"/>
    <cellStyle name="Normal 4 5 2 6 3 2 3" xfId="27738" xr:uid="{00000000-0005-0000-0000-000047030000}"/>
    <cellStyle name="Normal 4 5 2 6 3 3" xfId="15000" xr:uid="{00000000-0005-0000-0000-000057050000}"/>
    <cellStyle name="Normal 4 5 2 6 3 4" xfId="22789" xr:uid="{00000000-0005-0000-0000-000047030000}"/>
    <cellStyle name="Normal 4 5 2 6 3 5" xfId="6702" xr:uid="{00000000-0005-0000-0000-000057050000}"/>
    <cellStyle name="Normal 4 5 2 6 3 6" xfId="33004" xr:uid="{C8989CBC-67D8-4389-957E-62941EAF514B}"/>
    <cellStyle name="Normal 4 5 2 6 4" xfId="9039" xr:uid="{00000000-0005-0000-0000-000057050000}"/>
    <cellStyle name="Normal 4 5 2 6 4 2" xfId="17337" xr:uid="{00000000-0005-0000-0000-000057050000}"/>
    <cellStyle name="Normal 4 5 2 6 4 2 2" xfId="30168" xr:uid="{00000000-0005-0000-0000-000047030000}"/>
    <cellStyle name="Normal 4 5 2 6 4 3" xfId="25167" xr:uid="{00000000-0005-0000-0000-000047030000}"/>
    <cellStyle name="Normal 4 5 2 6 5" xfId="13157" xr:uid="{00000000-0005-0000-0000-0000DF050000}"/>
    <cellStyle name="Normal 4 5 2 6 5 2" xfId="26452" xr:uid="{00000000-0005-0000-0000-000047030000}"/>
    <cellStyle name="Normal 4 5 2 6 6" xfId="21545" xr:uid="{00000000-0005-0000-0000-000047030000}"/>
    <cellStyle name="Normal 4 5 2 6 7" xfId="4652" xr:uid="{00000000-0005-0000-0000-0000DF050000}"/>
    <cellStyle name="Normal 4 5 2 6 8" xfId="31146" xr:uid="{3E0E4047-D513-4909-AD4D-6E807AF35952}"/>
    <cellStyle name="Normal 4 5 2 7" xfId="715" xr:uid="{00000000-0005-0000-0000-000059050000}"/>
    <cellStyle name="Normal 4 5 2 7 2" xfId="1620" xr:uid="{00000000-0005-0000-0000-00005A050000}"/>
    <cellStyle name="Normal 4 5 2 7 2 2" xfId="3445" xr:uid="{00000000-0005-0000-0000-00005A050000}"/>
    <cellStyle name="Normal 4 5 2 7 2 2 2" xfId="11822" xr:uid="{00000000-0005-0000-0000-00005A050000}"/>
    <cellStyle name="Normal 4 5 2 7 2 2 2 2" xfId="20120" xr:uid="{00000000-0005-0000-0000-00005A050000}"/>
    <cellStyle name="Normal 4 5 2 7 2 2 3" xfId="15894" xr:uid="{00000000-0005-0000-0000-00005A050000}"/>
    <cellStyle name="Normal 4 5 2 7 2 2 4" xfId="29054" xr:uid="{00000000-0005-0000-0000-000048030000}"/>
    <cellStyle name="Normal 4 5 2 7 2 2 5" xfId="7597" xr:uid="{00000000-0005-0000-0000-00005A050000}"/>
    <cellStyle name="Normal 4 5 2 7 2 2 6" xfId="33971" xr:uid="{23BE1A92-2D1B-4B4D-990E-F3480E318727}"/>
    <cellStyle name="Normal 4 5 2 7 2 3" xfId="10005" xr:uid="{00000000-0005-0000-0000-00005A050000}"/>
    <cellStyle name="Normal 4 5 2 7 2 3 2" xfId="18303" xr:uid="{00000000-0005-0000-0000-00005A050000}"/>
    <cellStyle name="Normal 4 5 2 7 2 4" xfId="13880" xr:uid="{00000000-0005-0000-0000-0000E2050000}"/>
    <cellStyle name="Normal 4 5 2 7 2 5" xfId="24053" xr:uid="{00000000-0005-0000-0000-000048030000}"/>
    <cellStyle name="Normal 4 5 2 7 2 6" xfId="5581" xr:uid="{00000000-0005-0000-0000-0000E2050000}"/>
    <cellStyle name="Normal 4 5 2 7 2 7" xfId="32155" xr:uid="{C31A4196-ECD1-4CC9-A3FD-A5519EB949C6}"/>
    <cellStyle name="Normal 4 5 2 7 3" xfId="2550" xr:uid="{00000000-0005-0000-0000-000059050000}"/>
    <cellStyle name="Normal 4 5 2 7 3 2" xfId="10927" xr:uid="{00000000-0005-0000-0000-000059050000}"/>
    <cellStyle name="Normal 4 5 2 7 3 2 2" xfId="19225" xr:uid="{00000000-0005-0000-0000-000059050000}"/>
    <cellStyle name="Normal 4 5 2 7 3 2 3" xfId="27809" xr:uid="{00000000-0005-0000-0000-000048030000}"/>
    <cellStyle name="Normal 4 5 2 7 3 3" xfId="15072" xr:uid="{00000000-0005-0000-0000-000059050000}"/>
    <cellStyle name="Normal 4 5 2 7 3 4" xfId="22860" xr:uid="{00000000-0005-0000-0000-000048030000}"/>
    <cellStyle name="Normal 4 5 2 7 3 5" xfId="6774" xr:uid="{00000000-0005-0000-0000-000059050000}"/>
    <cellStyle name="Normal 4 5 2 7 3 6" xfId="33076" xr:uid="{B45DB7EE-5E40-458E-AD1B-8CF769744FAB}"/>
    <cellStyle name="Normal 4 5 2 7 4" xfId="9111" xr:uid="{00000000-0005-0000-0000-000059050000}"/>
    <cellStyle name="Normal 4 5 2 7 4 2" xfId="17409" xr:uid="{00000000-0005-0000-0000-000059050000}"/>
    <cellStyle name="Normal 4 5 2 7 4 2 2" xfId="30239" xr:uid="{00000000-0005-0000-0000-000048030000}"/>
    <cellStyle name="Normal 4 5 2 7 4 3" xfId="25238" xr:uid="{00000000-0005-0000-0000-000048030000}"/>
    <cellStyle name="Normal 4 5 2 7 5" xfId="13193" xr:uid="{00000000-0005-0000-0000-0000E1050000}"/>
    <cellStyle name="Normal 4 5 2 7 5 2" xfId="26523" xr:uid="{00000000-0005-0000-0000-000048030000}"/>
    <cellStyle name="Normal 4 5 2 7 6" xfId="21616" xr:uid="{00000000-0005-0000-0000-000048030000}"/>
    <cellStyle name="Normal 4 5 2 7 7" xfId="4688" xr:uid="{00000000-0005-0000-0000-0000E1050000}"/>
    <cellStyle name="Normal 4 5 2 7 8" xfId="31217" xr:uid="{394C17D0-0EF4-4B7B-93C9-DFEE677DBA95}"/>
    <cellStyle name="Normal 4 5 2 8" xfId="801" xr:uid="{00000000-0005-0000-0000-00005B050000}"/>
    <cellStyle name="Normal 4 5 2 8 2" xfId="1705" xr:uid="{00000000-0005-0000-0000-00005C050000}"/>
    <cellStyle name="Normal 4 5 2 8 2 2" xfId="3529" xr:uid="{00000000-0005-0000-0000-00005C050000}"/>
    <cellStyle name="Normal 4 5 2 8 2 2 2" xfId="11906" xr:uid="{00000000-0005-0000-0000-00005C050000}"/>
    <cellStyle name="Normal 4 5 2 8 2 2 2 2" xfId="20204" xr:uid="{00000000-0005-0000-0000-00005C050000}"/>
    <cellStyle name="Normal 4 5 2 8 2 2 3" xfId="15977" xr:uid="{00000000-0005-0000-0000-00005C050000}"/>
    <cellStyle name="Normal 4 5 2 8 2 2 4" xfId="29136" xr:uid="{00000000-0005-0000-0000-000049030000}"/>
    <cellStyle name="Normal 4 5 2 8 2 2 5" xfId="7680" xr:uid="{00000000-0005-0000-0000-00005C050000}"/>
    <cellStyle name="Normal 4 5 2 8 2 2 6" xfId="34055" xr:uid="{A9E2AC31-B8C6-42C8-96CA-02022BD5049C}"/>
    <cellStyle name="Normal 4 5 2 8 2 3" xfId="10088" xr:uid="{00000000-0005-0000-0000-00005C050000}"/>
    <cellStyle name="Normal 4 5 2 8 2 3 2" xfId="18386" xr:uid="{00000000-0005-0000-0000-00005C050000}"/>
    <cellStyle name="Normal 4 5 2 8 2 4" xfId="13964" xr:uid="{00000000-0005-0000-0000-0000E4050000}"/>
    <cellStyle name="Normal 4 5 2 8 2 5" xfId="24135" xr:uid="{00000000-0005-0000-0000-000049030000}"/>
    <cellStyle name="Normal 4 5 2 8 2 6" xfId="5665" xr:uid="{00000000-0005-0000-0000-0000E4050000}"/>
    <cellStyle name="Normal 4 5 2 8 2 7" xfId="32239" xr:uid="{737C5619-4EF9-4181-975E-354ABE3E0B85}"/>
    <cellStyle name="Normal 4 5 2 8 3" xfId="2634" xr:uid="{00000000-0005-0000-0000-00005B050000}"/>
    <cellStyle name="Normal 4 5 2 8 3 2" xfId="11011" xr:uid="{00000000-0005-0000-0000-00005B050000}"/>
    <cellStyle name="Normal 4 5 2 8 3 2 2" xfId="19309" xr:uid="{00000000-0005-0000-0000-00005B050000}"/>
    <cellStyle name="Normal 4 5 2 8 3 2 3" xfId="27891" xr:uid="{00000000-0005-0000-0000-000049030000}"/>
    <cellStyle name="Normal 4 5 2 8 3 3" xfId="15155" xr:uid="{00000000-0005-0000-0000-00005B050000}"/>
    <cellStyle name="Normal 4 5 2 8 3 4" xfId="22942" xr:uid="{00000000-0005-0000-0000-000049030000}"/>
    <cellStyle name="Normal 4 5 2 8 3 5" xfId="6857" xr:uid="{00000000-0005-0000-0000-00005B050000}"/>
    <cellStyle name="Normal 4 5 2 8 3 6" xfId="33160" xr:uid="{4B489E45-4BCB-4080-8426-F45B4EF3EC1A}"/>
    <cellStyle name="Normal 4 5 2 8 4" xfId="9194" xr:uid="{00000000-0005-0000-0000-00005B050000}"/>
    <cellStyle name="Normal 4 5 2 8 4 2" xfId="17492" xr:uid="{00000000-0005-0000-0000-00005B050000}"/>
    <cellStyle name="Normal 4 5 2 8 4 2 2" xfId="30321" xr:uid="{00000000-0005-0000-0000-000049030000}"/>
    <cellStyle name="Normal 4 5 2 8 4 3" xfId="25320" xr:uid="{00000000-0005-0000-0000-000049030000}"/>
    <cellStyle name="Normal 4 5 2 8 5" xfId="13267" xr:uid="{00000000-0005-0000-0000-0000E3050000}"/>
    <cellStyle name="Normal 4 5 2 8 5 2" xfId="26606" xr:uid="{00000000-0005-0000-0000-000049030000}"/>
    <cellStyle name="Normal 4 5 2 8 6" xfId="21698" xr:uid="{00000000-0005-0000-0000-000049030000}"/>
    <cellStyle name="Normal 4 5 2 8 7" xfId="4897" xr:uid="{00000000-0005-0000-0000-0000E3050000}"/>
    <cellStyle name="Normal 4 5 2 8 8" xfId="31300" xr:uid="{8CECE2F7-7748-48A6-8E55-437032844BD3}"/>
    <cellStyle name="Normal 4 5 2 9" xfId="873" xr:uid="{00000000-0005-0000-0000-00005D050000}"/>
    <cellStyle name="Normal 4 5 2 9 2" xfId="1777" xr:uid="{00000000-0005-0000-0000-00005E050000}"/>
    <cellStyle name="Normal 4 5 2 9 2 2" xfId="3601" xr:uid="{00000000-0005-0000-0000-00005E050000}"/>
    <cellStyle name="Normal 4 5 2 9 2 2 2" xfId="11978" xr:uid="{00000000-0005-0000-0000-00005E050000}"/>
    <cellStyle name="Normal 4 5 2 9 2 2 2 2" xfId="20276" xr:uid="{00000000-0005-0000-0000-00005E050000}"/>
    <cellStyle name="Normal 4 5 2 9 2 2 3" xfId="16049" xr:uid="{00000000-0005-0000-0000-00005E050000}"/>
    <cellStyle name="Normal 4 5 2 9 2 2 4" xfId="29208" xr:uid="{00000000-0005-0000-0000-00004A030000}"/>
    <cellStyle name="Normal 4 5 2 9 2 2 5" xfId="7752" xr:uid="{00000000-0005-0000-0000-00005E050000}"/>
    <cellStyle name="Normal 4 5 2 9 2 2 6" xfId="34127" xr:uid="{7A523E2C-884A-4D98-9C6C-053AC59C77B3}"/>
    <cellStyle name="Normal 4 5 2 9 2 3" xfId="10160" xr:uid="{00000000-0005-0000-0000-00005E050000}"/>
    <cellStyle name="Normal 4 5 2 9 2 3 2" xfId="18458" xr:uid="{00000000-0005-0000-0000-00005E050000}"/>
    <cellStyle name="Normal 4 5 2 9 2 4" xfId="14036" xr:uid="{00000000-0005-0000-0000-0000E6050000}"/>
    <cellStyle name="Normal 4 5 2 9 2 5" xfId="24207" xr:uid="{00000000-0005-0000-0000-00004A030000}"/>
    <cellStyle name="Normal 4 5 2 9 2 6" xfId="5737" xr:uid="{00000000-0005-0000-0000-0000E6050000}"/>
    <cellStyle name="Normal 4 5 2 9 2 7" xfId="32311" xr:uid="{9047B408-A477-447D-A741-B90D3F7136D9}"/>
    <cellStyle name="Normal 4 5 2 9 3" xfId="2706" xr:uid="{00000000-0005-0000-0000-00005D050000}"/>
    <cellStyle name="Normal 4 5 2 9 3 2" xfId="11083" xr:uid="{00000000-0005-0000-0000-00005D050000}"/>
    <cellStyle name="Normal 4 5 2 9 3 2 2" xfId="19381" xr:uid="{00000000-0005-0000-0000-00005D050000}"/>
    <cellStyle name="Normal 4 5 2 9 3 2 3" xfId="27963" xr:uid="{00000000-0005-0000-0000-00004A030000}"/>
    <cellStyle name="Normal 4 5 2 9 3 3" xfId="15227" xr:uid="{00000000-0005-0000-0000-00005D050000}"/>
    <cellStyle name="Normal 4 5 2 9 3 4" xfId="23014" xr:uid="{00000000-0005-0000-0000-00004A030000}"/>
    <cellStyle name="Normal 4 5 2 9 3 5" xfId="6929" xr:uid="{00000000-0005-0000-0000-00005D050000}"/>
    <cellStyle name="Normal 4 5 2 9 3 6" xfId="33232" xr:uid="{7CE85295-448E-488B-BF82-5471DFE6C33B}"/>
    <cellStyle name="Normal 4 5 2 9 4" xfId="9266" xr:uid="{00000000-0005-0000-0000-00005D050000}"/>
    <cellStyle name="Normal 4 5 2 9 4 2" xfId="17564" xr:uid="{00000000-0005-0000-0000-00005D050000}"/>
    <cellStyle name="Normal 4 5 2 9 4 2 2" xfId="30393" xr:uid="{00000000-0005-0000-0000-00004A030000}"/>
    <cellStyle name="Normal 4 5 2 9 4 3" xfId="25392" xr:uid="{00000000-0005-0000-0000-00004A030000}"/>
    <cellStyle name="Normal 4 5 2 9 5" xfId="13340" xr:uid="{00000000-0005-0000-0000-0000E5050000}"/>
    <cellStyle name="Normal 4 5 2 9 5 2" xfId="26678" xr:uid="{00000000-0005-0000-0000-00004A030000}"/>
    <cellStyle name="Normal 4 5 2 9 6" xfId="21770" xr:uid="{00000000-0005-0000-0000-00004A030000}"/>
    <cellStyle name="Normal 4 5 2 9 7" xfId="4970" xr:uid="{00000000-0005-0000-0000-0000E5050000}"/>
    <cellStyle name="Normal 4 5 2 9 8" xfId="31372" xr:uid="{E6DEF34A-AF18-4E81-9D33-CC4B56A47164}"/>
    <cellStyle name="Normal 4 5 20" xfId="8096" xr:uid="{00000000-0005-0000-0000-00003A010000}"/>
    <cellStyle name="Normal 4 5 20 2" xfId="16393" xr:uid="{00000000-0005-0000-0000-00003A010000}"/>
    <cellStyle name="Normal 4 5 21" xfId="8397" xr:uid="{00000000-0005-0000-0000-00003A010000}"/>
    <cellStyle name="Normal 4 5 21 2" xfId="16694" xr:uid="{00000000-0005-0000-0000-00003A010000}"/>
    <cellStyle name="Normal 4 5 22" xfId="8726" xr:uid="{00000000-0005-0000-0000-000025050000}"/>
    <cellStyle name="Normal 4 5 22 2" xfId="17024" xr:uid="{00000000-0005-0000-0000-000025050000}"/>
    <cellStyle name="Normal 4 5 23" xfId="12327" xr:uid="{00000000-0005-0000-0000-00003A010000}"/>
    <cellStyle name="Normal 4 5 23 2" xfId="20625" xr:uid="{00000000-0005-0000-0000-00003A010000}"/>
    <cellStyle name="Normal 4 5 24" xfId="12713" xr:uid="{00000000-0005-0000-0000-0000B6050000}"/>
    <cellStyle name="Normal 4 5 25" xfId="20922" xr:uid="{00000000-0005-0000-0000-00003A010000}"/>
    <cellStyle name="Normal 4 5 26" xfId="4232" xr:uid="{00000000-0005-0000-0000-0000B6050000}"/>
    <cellStyle name="Normal 4 5 27" xfId="30818" xr:uid="{3224D269-C321-47A6-858C-67ABBC25BB70}"/>
    <cellStyle name="Normal 4 5 3" xfId="342" xr:uid="{00000000-0005-0000-0000-00005F050000}"/>
    <cellStyle name="Normal 4 5 3 10" xfId="1036" xr:uid="{00000000-0005-0000-0000-000060050000}"/>
    <cellStyle name="Normal 4 5 3 10 2" xfId="1940" xr:uid="{00000000-0005-0000-0000-000061050000}"/>
    <cellStyle name="Normal 4 5 3 10 2 2" xfId="3763" xr:uid="{00000000-0005-0000-0000-000061050000}"/>
    <cellStyle name="Normal 4 5 3 10 2 2 2" xfId="20438" xr:uid="{00000000-0005-0000-0000-000061050000}"/>
    <cellStyle name="Normal 4 5 3 10 2 2 3" xfId="29370" xr:uid="{00000000-0005-0000-0000-00004C030000}"/>
    <cellStyle name="Normal 4 5 3 10 2 2 4" xfId="12140" xr:uid="{00000000-0005-0000-0000-000061050000}"/>
    <cellStyle name="Normal 4 5 3 10 2 2 5" xfId="34289" xr:uid="{1B5E3967-F85A-4576-8DE6-7204E01D8ED0}"/>
    <cellStyle name="Normal 4 5 3 10 2 3" xfId="10322" xr:uid="{00000000-0005-0000-0000-000061050000}"/>
    <cellStyle name="Normal 4 5 3 10 2 3 2" xfId="18620" xr:uid="{00000000-0005-0000-0000-000061050000}"/>
    <cellStyle name="Normal 4 5 3 10 2 4" xfId="16211" xr:uid="{00000000-0005-0000-0000-000061050000}"/>
    <cellStyle name="Normal 4 5 3 10 2 5" xfId="24369" xr:uid="{00000000-0005-0000-0000-00004C030000}"/>
    <cellStyle name="Normal 4 5 3 10 2 6" xfId="7914" xr:uid="{00000000-0005-0000-0000-000061050000}"/>
    <cellStyle name="Normal 4 5 3 10 2 7" xfId="32472" xr:uid="{8A00345E-4519-4DBC-B537-3AC51DDA6A09}"/>
    <cellStyle name="Normal 4 5 3 10 3" xfId="2868" xr:uid="{00000000-0005-0000-0000-000060050000}"/>
    <cellStyle name="Normal 4 5 3 10 3 2" xfId="11245" xr:uid="{00000000-0005-0000-0000-000060050000}"/>
    <cellStyle name="Normal 4 5 3 10 3 2 2" xfId="19543" xr:uid="{00000000-0005-0000-0000-000060050000}"/>
    <cellStyle name="Normal 4 5 3 10 3 2 3" xfId="28125" xr:uid="{00000000-0005-0000-0000-00004C030000}"/>
    <cellStyle name="Normal 4 5 3 10 3 3" xfId="15389" xr:uid="{00000000-0005-0000-0000-000060050000}"/>
    <cellStyle name="Normal 4 5 3 10 3 4" xfId="23176" xr:uid="{00000000-0005-0000-0000-00004C030000}"/>
    <cellStyle name="Normal 4 5 3 10 3 5" xfId="7091" xr:uid="{00000000-0005-0000-0000-000060050000}"/>
    <cellStyle name="Normal 4 5 3 10 3 6" xfId="33394" xr:uid="{481ABD08-5AF4-43F8-A549-98F04DB5139D}"/>
    <cellStyle name="Normal 4 5 3 10 4" xfId="9428" xr:uid="{00000000-0005-0000-0000-000060050000}"/>
    <cellStyle name="Normal 4 5 3 10 4 2" xfId="17726" xr:uid="{00000000-0005-0000-0000-000060050000}"/>
    <cellStyle name="Normal 4 5 3 10 4 2 2" xfId="30555" xr:uid="{00000000-0005-0000-0000-00004C030000}"/>
    <cellStyle name="Normal 4 5 3 10 4 3" xfId="25554" xr:uid="{00000000-0005-0000-0000-00004C030000}"/>
    <cellStyle name="Normal 4 5 3 10 5" xfId="14198" xr:uid="{00000000-0005-0000-0000-0000E8050000}"/>
    <cellStyle name="Normal 4 5 3 10 5 2" xfId="26840" xr:uid="{00000000-0005-0000-0000-00004C030000}"/>
    <cellStyle name="Normal 4 5 3 10 6" xfId="21932" xr:uid="{00000000-0005-0000-0000-00004C030000}"/>
    <cellStyle name="Normal 4 5 3 10 7" xfId="5899" xr:uid="{00000000-0005-0000-0000-0000E8050000}"/>
    <cellStyle name="Normal 4 5 3 10 8" xfId="31533" xr:uid="{AFADE494-92B6-43D8-820D-071CA08C10A3}"/>
    <cellStyle name="Normal 4 5 3 11" xfId="1111" xr:uid="{00000000-0005-0000-0000-000062050000}"/>
    <cellStyle name="Normal 4 5 3 11 2" xfId="2014" xr:uid="{00000000-0005-0000-0000-000063050000}"/>
    <cellStyle name="Normal 4 5 3 11 2 2" xfId="3835" xr:uid="{00000000-0005-0000-0000-000063050000}"/>
    <cellStyle name="Normal 4 5 3 11 2 2 2" xfId="20510" xr:uid="{00000000-0005-0000-0000-000063050000}"/>
    <cellStyle name="Normal 4 5 3 11 2 2 3" xfId="29442" xr:uid="{00000000-0005-0000-0000-00004D030000}"/>
    <cellStyle name="Normal 4 5 3 11 2 2 4" xfId="12212" xr:uid="{00000000-0005-0000-0000-000063050000}"/>
    <cellStyle name="Normal 4 5 3 11 2 2 5" xfId="34361" xr:uid="{1DDC757A-03CA-4032-8EAB-111C6EEC1089}"/>
    <cellStyle name="Normal 4 5 3 11 2 3" xfId="10394" xr:uid="{00000000-0005-0000-0000-000063050000}"/>
    <cellStyle name="Normal 4 5 3 11 2 3 2" xfId="18692" xr:uid="{00000000-0005-0000-0000-000063050000}"/>
    <cellStyle name="Normal 4 5 3 11 2 4" xfId="16283" xr:uid="{00000000-0005-0000-0000-000063050000}"/>
    <cellStyle name="Normal 4 5 3 11 2 5" xfId="24441" xr:uid="{00000000-0005-0000-0000-00004D030000}"/>
    <cellStyle name="Normal 4 5 3 11 2 6" xfId="7986" xr:uid="{00000000-0005-0000-0000-000063050000}"/>
    <cellStyle name="Normal 4 5 3 11 2 7" xfId="32544" xr:uid="{0CFF8E40-3EE2-4B44-AA8C-FD9372263B0B}"/>
    <cellStyle name="Normal 4 5 3 11 3" xfId="2940" xr:uid="{00000000-0005-0000-0000-000062050000}"/>
    <cellStyle name="Normal 4 5 3 11 3 2" xfId="11317" xr:uid="{00000000-0005-0000-0000-000062050000}"/>
    <cellStyle name="Normal 4 5 3 11 3 2 2" xfId="19615" xr:uid="{00000000-0005-0000-0000-000062050000}"/>
    <cellStyle name="Normal 4 5 3 11 3 2 3" xfId="28197" xr:uid="{00000000-0005-0000-0000-00004D030000}"/>
    <cellStyle name="Normal 4 5 3 11 3 3" xfId="15461" xr:uid="{00000000-0005-0000-0000-000062050000}"/>
    <cellStyle name="Normal 4 5 3 11 3 4" xfId="23248" xr:uid="{00000000-0005-0000-0000-00004D030000}"/>
    <cellStyle name="Normal 4 5 3 11 3 5" xfId="7163" xr:uid="{00000000-0005-0000-0000-000062050000}"/>
    <cellStyle name="Normal 4 5 3 11 3 6" xfId="33466" xr:uid="{97B877AD-2139-41E0-8B26-1D3D32BA33CB}"/>
    <cellStyle name="Normal 4 5 3 11 4" xfId="9500" xr:uid="{00000000-0005-0000-0000-000062050000}"/>
    <cellStyle name="Normal 4 5 3 11 4 2" xfId="17798" xr:uid="{00000000-0005-0000-0000-000062050000}"/>
    <cellStyle name="Normal 4 5 3 11 4 2 2" xfId="30627" xr:uid="{00000000-0005-0000-0000-00004D030000}"/>
    <cellStyle name="Normal 4 5 3 11 4 3" xfId="25626" xr:uid="{00000000-0005-0000-0000-00004D030000}"/>
    <cellStyle name="Normal 4 5 3 11 5" xfId="14270" xr:uid="{00000000-0005-0000-0000-0000E9050000}"/>
    <cellStyle name="Normal 4 5 3 11 5 2" xfId="26912" xr:uid="{00000000-0005-0000-0000-00004D030000}"/>
    <cellStyle name="Normal 4 5 3 11 6" xfId="22004" xr:uid="{00000000-0005-0000-0000-00004D030000}"/>
    <cellStyle name="Normal 4 5 3 11 7" xfId="5971" xr:uid="{00000000-0005-0000-0000-0000E9050000}"/>
    <cellStyle name="Normal 4 5 3 11 8" xfId="31605" xr:uid="{53280E8D-CDD9-4079-A854-B82BF0F2C266}"/>
    <cellStyle name="Normal 4 5 3 12" xfId="1273" xr:uid="{00000000-0005-0000-0000-000064050000}"/>
    <cellStyle name="Normal 4 5 3 12 2" xfId="3100" xr:uid="{00000000-0005-0000-0000-000064050000}"/>
    <cellStyle name="Normal 4 5 3 12 2 2" xfId="11477" xr:uid="{00000000-0005-0000-0000-000064050000}"/>
    <cellStyle name="Normal 4 5 3 12 2 2 2" xfId="19775" xr:uid="{00000000-0005-0000-0000-000064050000}"/>
    <cellStyle name="Normal 4 5 3 12 2 2 3" xfId="28710" xr:uid="{00000000-0005-0000-0000-00004B030000}"/>
    <cellStyle name="Normal 4 5 3 12 2 3" xfId="15549" xr:uid="{00000000-0005-0000-0000-000064050000}"/>
    <cellStyle name="Normal 4 5 3 12 2 4" xfId="23710" xr:uid="{00000000-0005-0000-0000-00004B030000}"/>
    <cellStyle name="Normal 4 5 3 12 2 5" xfId="7252" xr:uid="{00000000-0005-0000-0000-000064050000}"/>
    <cellStyle name="Normal 4 5 3 12 2 6" xfId="33626" xr:uid="{85F006E5-0B0E-44CA-9130-3C9560401E35}"/>
    <cellStyle name="Normal 4 5 3 12 3" xfId="9660" xr:uid="{00000000-0005-0000-0000-000064050000}"/>
    <cellStyle name="Normal 4 5 3 12 3 2" xfId="17958" xr:uid="{00000000-0005-0000-0000-000064050000}"/>
    <cellStyle name="Normal 4 5 3 12 3 2 2" xfId="27447" xr:uid="{00000000-0005-0000-0000-00004B030000}"/>
    <cellStyle name="Normal 4 5 3 12 3 3" xfId="22516" xr:uid="{00000000-0005-0000-0000-00004B030000}"/>
    <cellStyle name="Normal 4 5 3 12 4" xfId="13519" xr:uid="{00000000-0005-0000-0000-0000EA050000}"/>
    <cellStyle name="Normal 4 5 3 12 4 2" xfId="29896" xr:uid="{00000000-0005-0000-0000-00004B030000}"/>
    <cellStyle name="Normal 4 5 3 12 4 3" xfId="24895" xr:uid="{00000000-0005-0000-0000-00004B030000}"/>
    <cellStyle name="Normal 4 5 3 12 5" xfId="26161" xr:uid="{00000000-0005-0000-0000-00004B030000}"/>
    <cellStyle name="Normal 4 5 3 12 6" xfId="21272" xr:uid="{00000000-0005-0000-0000-00004B030000}"/>
    <cellStyle name="Normal 4 5 3 12 7" xfId="5236" xr:uid="{00000000-0005-0000-0000-0000EA050000}"/>
    <cellStyle name="Normal 4 5 3 12 8" xfId="31810" xr:uid="{90329C89-D616-4E5E-AD46-154B23DE3546}"/>
    <cellStyle name="Normal 4 5 3 13" xfId="2187" xr:uid="{00000000-0005-0000-0000-00005F050000}"/>
    <cellStyle name="Normal 4 5 3 13 2" xfId="10564" xr:uid="{00000000-0005-0000-0000-00005F050000}"/>
    <cellStyle name="Normal 4 5 3 13 2 2" xfId="18862" xr:uid="{00000000-0005-0000-0000-00005F050000}"/>
    <cellStyle name="Normal 4 5 3 13 2 3" xfId="28362" xr:uid="{00000000-0005-0000-0000-000043010000}"/>
    <cellStyle name="Normal 4 5 3 13 3" xfId="14349" xr:uid="{00000000-0005-0000-0000-000043010000}"/>
    <cellStyle name="Normal 4 5 3 13 4" xfId="23398" xr:uid="{00000000-0005-0000-0000-000043010000}"/>
    <cellStyle name="Normal 4 5 3 13 5" xfId="6051" xr:uid="{00000000-0005-0000-0000-000043010000}"/>
    <cellStyle name="Normal 4 5 3 13 6" xfId="32713" xr:uid="{581D5F20-58BC-4ABC-B396-C6A46597DA82}"/>
    <cellStyle name="Normal 4 5 3 14" xfId="6352" xr:uid="{00000000-0005-0000-0000-000043010000}"/>
    <cellStyle name="Normal 4 5 3 14 2" xfId="14650" xr:uid="{00000000-0005-0000-0000-000043010000}"/>
    <cellStyle name="Normal 4 5 3 14 2 2" xfId="27093" xr:uid="{00000000-0005-0000-0000-000043010000}"/>
    <cellStyle name="Normal 4 5 3 14 3" xfId="22168" xr:uid="{00000000-0005-0000-0000-000043010000}"/>
    <cellStyle name="Normal 4 5 3 15" xfId="8132" xr:uid="{00000000-0005-0000-0000-000043010000}"/>
    <cellStyle name="Normal 4 5 3 15 2" xfId="16429" xr:uid="{00000000-0005-0000-0000-000043010000}"/>
    <cellStyle name="Normal 4 5 3 15 2 2" xfId="29587" xr:uid="{00000000-0005-0000-0000-000043010000}"/>
    <cellStyle name="Normal 4 5 3 15 3" xfId="24586" xr:uid="{00000000-0005-0000-0000-000043010000}"/>
    <cellStyle name="Normal 4 5 3 16" xfId="8433" xr:uid="{00000000-0005-0000-0000-000043010000}"/>
    <cellStyle name="Normal 4 5 3 16 2" xfId="16730" xr:uid="{00000000-0005-0000-0000-000043010000}"/>
    <cellStyle name="Normal 4 5 3 16 3" xfId="25807" xr:uid="{00000000-0005-0000-0000-000043010000}"/>
    <cellStyle name="Normal 4 5 3 17" xfId="8766" xr:uid="{00000000-0005-0000-0000-00005F050000}"/>
    <cellStyle name="Normal 4 5 3 17 2" xfId="17064" xr:uid="{00000000-0005-0000-0000-00005F050000}"/>
    <cellStyle name="Normal 4 5 3 18" xfId="12363" xr:uid="{00000000-0005-0000-0000-000043010000}"/>
    <cellStyle name="Normal 4 5 3 18 2" xfId="20661" xr:uid="{00000000-0005-0000-0000-000043010000}"/>
    <cellStyle name="Normal 4 5 3 19" xfId="12811" xr:uid="{00000000-0005-0000-0000-0000E7050000}"/>
    <cellStyle name="Normal 4 5 3 2" xfId="435" xr:uid="{00000000-0005-0000-0000-000065050000}"/>
    <cellStyle name="Normal 4 5 3 2 10" xfId="21030" xr:uid="{00000000-0005-0000-0000-000044010000}"/>
    <cellStyle name="Normal 4 5 3 2 11" xfId="4706" xr:uid="{00000000-0005-0000-0000-0000EB050000}"/>
    <cellStyle name="Normal 4 5 3 2 12" xfId="30946" xr:uid="{FC000A63-4FD8-43F9-AAC5-60CBDF5263AD}"/>
    <cellStyle name="Normal 4 5 3 2 2" xfId="1183" xr:uid="{00000000-0005-0000-0000-000066050000}"/>
    <cellStyle name="Normal 4 5 3 2 2 10" xfId="5308" xr:uid="{00000000-0005-0000-0000-0000EC050000}"/>
    <cellStyle name="Normal 4 5 3 2 2 11" xfId="31676" xr:uid="{AAF92680-596C-43C4-8928-B547B8FF03BA}"/>
    <cellStyle name="Normal 4 5 3 2 2 2" xfId="2086" xr:uid="{00000000-0005-0000-0000-000067050000}"/>
    <cellStyle name="Normal 4 5 3 2 2 2 2" xfId="3907" xr:uid="{00000000-0005-0000-0000-000067050000}"/>
    <cellStyle name="Normal 4 5 3 2 2 2 2 2" xfId="12284" xr:uid="{00000000-0005-0000-0000-000067050000}"/>
    <cellStyle name="Normal 4 5 3 2 2 2 2 2 2" xfId="20582" xr:uid="{00000000-0005-0000-0000-000067050000}"/>
    <cellStyle name="Normal 4 5 3 2 2 2 2 2 3" xfId="29514" xr:uid="{00000000-0005-0000-0000-00004F030000}"/>
    <cellStyle name="Normal 4 5 3 2 2 2 2 3" xfId="16355" xr:uid="{00000000-0005-0000-0000-000067050000}"/>
    <cellStyle name="Normal 4 5 3 2 2 2 2 4" xfId="24513" xr:uid="{00000000-0005-0000-0000-00004F030000}"/>
    <cellStyle name="Normal 4 5 3 2 2 2 2 5" xfId="8058" xr:uid="{00000000-0005-0000-0000-000067050000}"/>
    <cellStyle name="Normal 4 5 3 2 2 2 2 6" xfId="34433" xr:uid="{9F7B7A90-0519-4F06-A82C-AD6E2ED77356}"/>
    <cellStyle name="Normal 4 5 3 2 2 2 3" xfId="10466" xr:uid="{00000000-0005-0000-0000-000067050000}"/>
    <cellStyle name="Normal 4 5 3 2 2 2 3 2" xfId="18764" xr:uid="{00000000-0005-0000-0000-000067050000}"/>
    <cellStyle name="Normal 4 5 3 2 2 2 3 2 2" xfId="28269" xr:uid="{00000000-0005-0000-0000-00004F030000}"/>
    <cellStyle name="Normal 4 5 3 2 2 2 3 3" xfId="23320" xr:uid="{00000000-0005-0000-0000-00004F030000}"/>
    <cellStyle name="Normal 4 5 3 2 2 2 4" xfId="14565" xr:uid="{00000000-0005-0000-0000-000045010000}"/>
    <cellStyle name="Normal 4 5 3 2 2 2 4 2" xfId="30699" xr:uid="{00000000-0005-0000-0000-00004F030000}"/>
    <cellStyle name="Normal 4 5 3 2 2 2 4 3" xfId="25698" xr:uid="{00000000-0005-0000-0000-00004F030000}"/>
    <cellStyle name="Normal 4 5 3 2 2 2 5" xfId="26984" xr:uid="{00000000-0005-0000-0000-00004F030000}"/>
    <cellStyle name="Normal 4 5 3 2 2 2 6" xfId="22076" xr:uid="{00000000-0005-0000-0000-00004F030000}"/>
    <cellStyle name="Normal 4 5 3 2 2 2 7" xfId="6267" xr:uid="{00000000-0005-0000-0000-000045010000}"/>
    <cellStyle name="Normal 4 5 3 2 2 2 8" xfId="32615" xr:uid="{47053F69-622A-40B0-AE6D-52FBD9E688F1}"/>
    <cellStyle name="Normal 4 5 3 2 2 3" xfId="3012" xr:uid="{00000000-0005-0000-0000-000066050000}"/>
    <cellStyle name="Normal 4 5 3 2 2 3 2" xfId="11389" xr:uid="{00000000-0005-0000-0000-000066050000}"/>
    <cellStyle name="Normal 4 5 3 2 2 3 2 2" xfId="19687" xr:uid="{00000000-0005-0000-0000-000066050000}"/>
    <cellStyle name="Normal 4 5 3 2 2 3 2 3" xfId="28578" xr:uid="{00000000-0005-0000-0000-000045010000}"/>
    <cellStyle name="Normal 4 5 3 2 2 3 3" xfId="14866" xr:uid="{00000000-0005-0000-0000-000045010000}"/>
    <cellStyle name="Normal 4 5 3 2 2 3 4" xfId="23614" xr:uid="{00000000-0005-0000-0000-000045010000}"/>
    <cellStyle name="Normal 4 5 3 2 2 3 5" xfId="6568" xr:uid="{00000000-0005-0000-0000-000045010000}"/>
    <cellStyle name="Normal 4 5 3 2 2 3 6" xfId="33538" xr:uid="{ABCEFD58-9271-4BF4-90C3-60504F155B4C}"/>
    <cellStyle name="Normal 4 5 3 2 2 4" xfId="8348" xr:uid="{00000000-0005-0000-0000-000045010000}"/>
    <cellStyle name="Normal 4 5 3 2 2 4 2" xfId="16645" xr:uid="{00000000-0005-0000-0000-000045010000}"/>
    <cellStyle name="Normal 4 5 3 2 2 4 2 2" xfId="27309" xr:uid="{00000000-0005-0000-0000-000045010000}"/>
    <cellStyle name="Normal 4 5 3 2 2 4 3" xfId="22384" xr:uid="{00000000-0005-0000-0000-000045010000}"/>
    <cellStyle name="Normal 4 5 3 2 2 5" xfId="8649" xr:uid="{00000000-0005-0000-0000-000045010000}"/>
    <cellStyle name="Normal 4 5 3 2 2 5 2" xfId="16946" xr:uid="{00000000-0005-0000-0000-000045010000}"/>
    <cellStyle name="Normal 4 5 3 2 2 5 2 2" xfId="29803" xr:uid="{00000000-0005-0000-0000-000045010000}"/>
    <cellStyle name="Normal 4 5 3 2 2 5 3" xfId="24802" xr:uid="{00000000-0005-0000-0000-000045010000}"/>
    <cellStyle name="Normal 4 5 3 2 2 6" xfId="9572" xr:uid="{00000000-0005-0000-0000-000066050000}"/>
    <cellStyle name="Normal 4 5 3 2 2 6 2" xfId="17870" xr:uid="{00000000-0005-0000-0000-000066050000}"/>
    <cellStyle name="Normal 4 5 3 2 2 6 3" xfId="26023" xr:uid="{00000000-0005-0000-0000-000045010000}"/>
    <cellStyle name="Normal 4 5 3 2 2 7" xfId="12579" xr:uid="{00000000-0005-0000-0000-000045010000}"/>
    <cellStyle name="Normal 4 5 3 2 2 7 2" xfId="20877" xr:uid="{00000000-0005-0000-0000-000045010000}"/>
    <cellStyle name="Normal 4 5 3 2 2 8" xfId="13607" xr:uid="{00000000-0005-0000-0000-0000EC050000}"/>
    <cellStyle name="Normal 4 5 3 2 2 9" xfId="21174" xr:uid="{00000000-0005-0000-0000-000045010000}"/>
    <cellStyle name="Normal 4 5 3 2 3" xfId="1346" xr:uid="{00000000-0005-0000-0000-000068050000}"/>
    <cellStyle name="Normal 4 5 3 2 3 2" xfId="3172" xr:uid="{00000000-0005-0000-0000-000068050000}"/>
    <cellStyle name="Normal 4 5 3 2 3 2 2" xfId="11549" xr:uid="{00000000-0005-0000-0000-000068050000}"/>
    <cellStyle name="Normal 4 5 3 2 3 2 2 2" xfId="19847" xr:uid="{00000000-0005-0000-0000-000068050000}"/>
    <cellStyle name="Normal 4 5 3 2 3 2 2 3" xfId="28783" xr:uid="{00000000-0005-0000-0000-00004E030000}"/>
    <cellStyle name="Normal 4 5 3 2 3 2 3" xfId="15621" xr:uid="{00000000-0005-0000-0000-000068050000}"/>
    <cellStyle name="Normal 4 5 3 2 3 2 4" xfId="23782" xr:uid="{00000000-0005-0000-0000-00004E030000}"/>
    <cellStyle name="Normal 4 5 3 2 3 2 5" xfId="7324" xr:uid="{00000000-0005-0000-0000-000068050000}"/>
    <cellStyle name="Normal 4 5 3 2 3 2 6" xfId="33698" xr:uid="{034FCFD7-1DB3-48C9-984D-9AC92A217A99}"/>
    <cellStyle name="Normal 4 5 3 2 3 3" xfId="9732" xr:uid="{00000000-0005-0000-0000-000068050000}"/>
    <cellStyle name="Normal 4 5 3 2 3 3 2" xfId="18030" xr:uid="{00000000-0005-0000-0000-000068050000}"/>
    <cellStyle name="Normal 4 5 3 2 3 3 2 2" xfId="27538" xr:uid="{00000000-0005-0000-0000-00004E030000}"/>
    <cellStyle name="Normal 4 5 3 2 3 3 3" xfId="22589" xr:uid="{00000000-0005-0000-0000-00004E030000}"/>
    <cellStyle name="Normal 4 5 3 2 3 4" xfId="14421" xr:uid="{00000000-0005-0000-0000-000044010000}"/>
    <cellStyle name="Normal 4 5 3 2 3 4 2" xfId="29968" xr:uid="{00000000-0005-0000-0000-00004E030000}"/>
    <cellStyle name="Normal 4 5 3 2 3 4 3" xfId="24967" xr:uid="{00000000-0005-0000-0000-00004E030000}"/>
    <cellStyle name="Normal 4 5 3 2 3 5" xfId="26252" xr:uid="{00000000-0005-0000-0000-00004E030000}"/>
    <cellStyle name="Normal 4 5 3 2 3 6" xfId="21344" xr:uid="{00000000-0005-0000-0000-00004E030000}"/>
    <cellStyle name="Normal 4 5 3 2 3 7" xfId="6123" xr:uid="{00000000-0005-0000-0000-000044010000}"/>
    <cellStyle name="Normal 4 5 3 2 3 8" xfId="31882" xr:uid="{0590E2DA-FBA9-4CA7-8F48-D89F126FA7F3}"/>
    <cellStyle name="Normal 4 5 3 2 4" xfId="2276" xr:uid="{00000000-0005-0000-0000-000065050000}"/>
    <cellStyle name="Normal 4 5 3 2 4 2" xfId="10653" xr:uid="{00000000-0005-0000-0000-000065050000}"/>
    <cellStyle name="Normal 4 5 3 2 4 2 2" xfId="18951" xr:uid="{00000000-0005-0000-0000-000065050000}"/>
    <cellStyle name="Normal 4 5 3 2 4 2 3" xfId="28434" xr:uid="{00000000-0005-0000-0000-000044010000}"/>
    <cellStyle name="Normal 4 5 3 2 4 3" xfId="14722" xr:uid="{00000000-0005-0000-0000-000044010000}"/>
    <cellStyle name="Normal 4 5 3 2 4 4" xfId="23470" xr:uid="{00000000-0005-0000-0000-000044010000}"/>
    <cellStyle name="Normal 4 5 3 2 4 5" xfId="6424" xr:uid="{00000000-0005-0000-0000-000044010000}"/>
    <cellStyle name="Normal 4 5 3 2 4 6" xfId="32802" xr:uid="{F582335E-1AA1-413B-BA79-777C09650648}"/>
    <cellStyle name="Normal 4 5 3 2 5" xfId="8204" xr:uid="{00000000-0005-0000-0000-000044010000}"/>
    <cellStyle name="Normal 4 5 3 2 5 2" xfId="16501" xr:uid="{00000000-0005-0000-0000-000044010000}"/>
    <cellStyle name="Normal 4 5 3 2 5 2 2" xfId="27165" xr:uid="{00000000-0005-0000-0000-000044010000}"/>
    <cellStyle name="Normal 4 5 3 2 5 3" xfId="22240" xr:uid="{00000000-0005-0000-0000-000044010000}"/>
    <cellStyle name="Normal 4 5 3 2 6" xfId="8505" xr:uid="{00000000-0005-0000-0000-000044010000}"/>
    <cellStyle name="Normal 4 5 3 2 6 2" xfId="16802" xr:uid="{00000000-0005-0000-0000-000044010000}"/>
    <cellStyle name="Normal 4 5 3 2 6 2 2" xfId="29659" xr:uid="{00000000-0005-0000-0000-000044010000}"/>
    <cellStyle name="Normal 4 5 3 2 6 3" xfId="24658" xr:uid="{00000000-0005-0000-0000-000044010000}"/>
    <cellStyle name="Normal 4 5 3 2 7" xfId="8838" xr:uid="{00000000-0005-0000-0000-000065050000}"/>
    <cellStyle name="Normal 4 5 3 2 7 2" xfId="17136" xr:uid="{00000000-0005-0000-0000-000065050000}"/>
    <cellStyle name="Normal 4 5 3 2 7 3" xfId="25879" xr:uid="{00000000-0005-0000-0000-000044010000}"/>
    <cellStyle name="Normal 4 5 3 2 8" xfId="12435" xr:uid="{00000000-0005-0000-0000-000044010000}"/>
    <cellStyle name="Normal 4 5 3 2 8 2" xfId="20733" xr:uid="{00000000-0005-0000-0000-000044010000}"/>
    <cellStyle name="Normal 4 5 3 2 9" xfId="13211" xr:uid="{00000000-0005-0000-0000-0000EB050000}"/>
    <cellStyle name="Normal 4 5 3 20" xfId="20958" xr:uid="{00000000-0005-0000-0000-000043010000}"/>
    <cellStyle name="Normal 4 5 3 21" xfId="4317" xr:uid="{00000000-0005-0000-0000-0000E7050000}"/>
    <cellStyle name="Normal 4 5 3 22" xfId="30856" xr:uid="{81C6852F-0ADD-4C39-9B7A-E65468FCA67F}"/>
    <cellStyle name="Normal 4 5 3 3" xfId="509" xr:uid="{00000000-0005-0000-0000-000069050000}"/>
    <cellStyle name="Normal 4 5 3 3 10" xfId="21102" xr:uid="{00000000-0005-0000-0000-000046010000}"/>
    <cellStyle name="Normal 4 5 3 3 11" xfId="4915" xr:uid="{00000000-0005-0000-0000-0000ED050000}"/>
    <cellStyle name="Normal 4 5 3 3 12" xfId="31019" xr:uid="{83478FA1-2983-4A8B-8C23-9D570B73E56A}"/>
    <cellStyle name="Normal 4 5 3 3 2" xfId="1420" xr:uid="{00000000-0005-0000-0000-00006A050000}"/>
    <cellStyle name="Normal 4 5 3 3 2 2" xfId="3245" xr:uid="{00000000-0005-0000-0000-00006A050000}"/>
    <cellStyle name="Normal 4 5 3 3 2 2 2" xfId="11622" xr:uid="{00000000-0005-0000-0000-00006A050000}"/>
    <cellStyle name="Normal 4 5 3 3 2 2 2 2" xfId="19920" xr:uid="{00000000-0005-0000-0000-00006A050000}"/>
    <cellStyle name="Normal 4 5 3 3 2 2 2 3" xfId="28856" xr:uid="{00000000-0005-0000-0000-000050030000}"/>
    <cellStyle name="Normal 4 5 3 3 2 2 3" xfId="15694" xr:uid="{00000000-0005-0000-0000-00006A050000}"/>
    <cellStyle name="Normal 4 5 3 3 2 2 4" xfId="23855" xr:uid="{00000000-0005-0000-0000-000050030000}"/>
    <cellStyle name="Normal 4 5 3 3 2 2 5" xfId="7397" xr:uid="{00000000-0005-0000-0000-00006A050000}"/>
    <cellStyle name="Normal 4 5 3 3 2 2 6" xfId="33771" xr:uid="{12711B78-5063-4493-8C5E-E5FA5E676AF3}"/>
    <cellStyle name="Normal 4 5 3 3 2 3" xfId="9805" xr:uid="{00000000-0005-0000-0000-00006A050000}"/>
    <cellStyle name="Normal 4 5 3 3 2 3 2" xfId="18103" xr:uid="{00000000-0005-0000-0000-00006A050000}"/>
    <cellStyle name="Normal 4 5 3 3 2 3 2 2" xfId="27611" xr:uid="{00000000-0005-0000-0000-000050030000}"/>
    <cellStyle name="Normal 4 5 3 3 2 3 3" xfId="22662" xr:uid="{00000000-0005-0000-0000-000050030000}"/>
    <cellStyle name="Normal 4 5 3 3 2 4" xfId="13680" xr:uid="{00000000-0005-0000-0000-0000EE050000}"/>
    <cellStyle name="Normal 4 5 3 3 2 4 2" xfId="30041" xr:uid="{00000000-0005-0000-0000-000050030000}"/>
    <cellStyle name="Normal 4 5 3 3 2 4 3" xfId="25040" xr:uid="{00000000-0005-0000-0000-000050030000}"/>
    <cellStyle name="Normal 4 5 3 3 2 5" xfId="26325" xr:uid="{00000000-0005-0000-0000-000050030000}"/>
    <cellStyle name="Normal 4 5 3 3 2 6" xfId="21417" xr:uid="{00000000-0005-0000-0000-000050030000}"/>
    <cellStyle name="Normal 4 5 3 3 2 7" xfId="5381" xr:uid="{00000000-0005-0000-0000-0000EE050000}"/>
    <cellStyle name="Normal 4 5 3 3 2 8" xfId="31955" xr:uid="{DA554A43-866F-494C-8023-C28903D71E72}"/>
    <cellStyle name="Normal 4 5 3 3 3" xfId="2349" xr:uid="{00000000-0005-0000-0000-000069050000}"/>
    <cellStyle name="Normal 4 5 3 3 3 2" xfId="10726" xr:uid="{00000000-0005-0000-0000-000069050000}"/>
    <cellStyle name="Normal 4 5 3 3 3 2 2" xfId="19024" xr:uid="{00000000-0005-0000-0000-000069050000}"/>
    <cellStyle name="Normal 4 5 3 3 3 2 3" xfId="28506" xr:uid="{00000000-0005-0000-0000-000046010000}"/>
    <cellStyle name="Normal 4 5 3 3 3 3" xfId="14493" xr:uid="{00000000-0005-0000-0000-000046010000}"/>
    <cellStyle name="Normal 4 5 3 3 3 4" xfId="23542" xr:uid="{00000000-0005-0000-0000-000046010000}"/>
    <cellStyle name="Normal 4 5 3 3 3 5" xfId="6195" xr:uid="{00000000-0005-0000-0000-000046010000}"/>
    <cellStyle name="Normal 4 5 3 3 3 6" xfId="32875" xr:uid="{89DBC1FC-C68E-417D-8033-8BA421A0D6E8}"/>
    <cellStyle name="Normal 4 5 3 3 4" xfId="6496" xr:uid="{00000000-0005-0000-0000-000046010000}"/>
    <cellStyle name="Normal 4 5 3 3 4 2" xfId="14794" xr:uid="{00000000-0005-0000-0000-000046010000}"/>
    <cellStyle name="Normal 4 5 3 3 4 2 2" xfId="27237" xr:uid="{00000000-0005-0000-0000-000046010000}"/>
    <cellStyle name="Normal 4 5 3 3 4 3" xfId="22312" xr:uid="{00000000-0005-0000-0000-000046010000}"/>
    <cellStyle name="Normal 4 5 3 3 5" xfId="8276" xr:uid="{00000000-0005-0000-0000-000046010000}"/>
    <cellStyle name="Normal 4 5 3 3 5 2" xfId="16573" xr:uid="{00000000-0005-0000-0000-000046010000}"/>
    <cellStyle name="Normal 4 5 3 3 5 2 2" xfId="29731" xr:uid="{00000000-0005-0000-0000-000046010000}"/>
    <cellStyle name="Normal 4 5 3 3 5 3" xfId="24730" xr:uid="{00000000-0005-0000-0000-000046010000}"/>
    <cellStyle name="Normal 4 5 3 3 6" xfId="8577" xr:uid="{00000000-0005-0000-0000-000046010000}"/>
    <cellStyle name="Normal 4 5 3 3 6 2" xfId="16874" xr:uid="{00000000-0005-0000-0000-000046010000}"/>
    <cellStyle name="Normal 4 5 3 3 6 3" xfId="25951" xr:uid="{00000000-0005-0000-0000-000046010000}"/>
    <cellStyle name="Normal 4 5 3 3 7" xfId="8911" xr:uid="{00000000-0005-0000-0000-000069050000}"/>
    <cellStyle name="Normal 4 5 3 3 7 2" xfId="17209" xr:uid="{00000000-0005-0000-0000-000069050000}"/>
    <cellStyle name="Normal 4 5 3 3 8" xfId="12507" xr:uid="{00000000-0005-0000-0000-000046010000}"/>
    <cellStyle name="Normal 4 5 3 3 8 2" xfId="20805" xr:uid="{00000000-0005-0000-0000-000046010000}"/>
    <cellStyle name="Normal 4 5 3 3 9" xfId="13285" xr:uid="{00000000-0005-0000-0000-0000ED050000}"/>
    <cellStyle name="Normal 4 5 3 4" xfId="588" xr:uid="{00000000-0005-0000-0000-00006B050000}"/>
    <cellStyle name="Normal 4 5 3 4 2" xfId="1494" xr:uid="{00000000-0005-0000-0000-00006C050000}"/>
    <cellStyle name="Normal 4 5 3 4 2 2" xfId="3319" xr:uid="{00000000-0005-0000-0000-00006C050000}"/>
    <cellStyle name="Normal 4 5 3 4 2 2 2" xfId="11696" xr:uid="{00000000-0005-0000-0000-00006C050000}"/>
    <cellStyle name="Normal 4 5 3 4 2 2 2 2" xfId="19994" xr:uid="{00000000-0005-0000-0000-00006C050000}"/>
    <cellStyle name="Normal 4 5 3 4 2 2 3" xfId="15768" xr:uid="{00000000-0005-0000-0000-00006C050000}"/>
    <cellStyle name="Normal 4 5 3 4 2 2 4" xfId="28929" xr:uid="{00000000-0005-0000-0000-000051030000}"/>
    <cellStyle name="Normal 4 5 3 4 2 2 5" xfId="7471" xr:uid="{00000000-0005-0000-0000-00006C050000}"/>
    <cellStyle name="Normal 4 5 3 4 2 2 6" xfId="33845" xr:uid="{943DF13F-7E67-4472-9369-62CBC182EBEA}"/>
    <cellStyle name="Normal 4 5 3 4 2 3" xfId="9879" xr:uid="{00000000-0005-0000-0000-00006C050000}"/>
    <cellStyle name="Normal 4 5 3 4 2 3 2" xfId="18177" xr:uid="{00000000-0005-0000-0000-00006C050000}"/>
    <cellStyle name="Normal 4 5 3 4 2 4" xfId="13754" xr:uid="{00000000-0005-0000-0000-0000F0050000}"/>
    <cellStyle name="Normal 4 5 3 4 2 5" xfId="23928" xr:uid="{00000000-0005-0000-0000-000051030000}"/>
    <cellStyle name="Normal 4 5 3 4 2 6" xfId="5455" xr:uid="{00000000-0005-0000-0000-0000F0050000}"/>
    <cellStyle name="Normal 4 5 3 4 2 7" xfId="32029" xr:uid="{48FADAFB-351D-4F54-8B82-0F10DAB4603A}"/>
    <cellStyle name="Normal 4 5 3 4 3" xfId="2424" xr:uid="{00000000-0005-0000-0000-00006B050000}"/>
    <cellStyle name="Normal 4 5 3 4 3 2" xfId="10801" xr:uid="{00000000-0005-0000-0000-00006B050000}"/>
    <cellStyle name="Normal 4 5 3 4 3 2 2" xfId="19099" xr:uid="{00000000-0005-0000-0000-00006B050000}"/>
    <cellStyle name="Normal 4 5 3 4 3 2 3" xfId="27684" xr:uid="{00000000-0005-0000-0000-000051030000}"/>
    <cellStyle name="Normal 4 5 3 4 3 3" xfId="14946" xr:uid="{00000000-0005-0000-0000-00006B050000}"/>
    <cellStyle name="Normal 4 5 3 4 3 4" xfId="22735" xr:uid="{00000000-0005-0000-0000-000051030000}"/>
    <cellStyle name="Normal 4 5 3 4 3 5" xfId="6648" xr:uid="{00000000-0005-0000-0000-00006B050000}"/>
    <cellStyle name="Normal 4 5 3 4 3 6" xfId="32950" xr:uid="{CB11360B-F666-4C19-96CE-BF77B723474A}"/>
    <cellStyle name="Normal 4 5 3 4 4" xfId="8985" xr:uid="{00000000-0005-0000-0000-00006B050000}"/>
    <cellStyle name="Normal 4 5 3 4 4 2" xfId="17283" xr:uid="{00000000-0005-0000-0000-00006B050000}"/>
    <cellStyle name="Normal 4 5 3 4 4 2 2" xfId="30114" xr:uid="{00000000-0005-0000-0000-000051030000}"/>
    <cellStyle name="Normal 4 5 3 4 4 3" xfId="25113" xr:uid="{00000000-0005-0000-0000-000051030000}"/>
    <cellStyle name="Normal 4 5 3 4 5" xfId="13358" xr:uid="{00000000-0005-0000-0000-0000EF050000}"/>
    <cellStyle name="Normal 4 5 3 4 5 2" xfId="26398" xr:uid="{00000000-0005-0000-0000-000051030000}"/>
    <cellStyle name="Normal 4 5 3 4 6" xfId="21491" xr:uid="{00000000-0005-0000-0000-000051030000}"/>
    <cellStyle name="Normal 4 5 3 4 7" xfId="4988" xr:uid="{00000000-0005-0000-0000-0000EF050000}"/>
    <cellStyle name="Normal 4 5 3 4 8" xfId="31092" xr:uid="{EB03BB80-ADF4-48B5-91AB-C4569D8F89E9}"/>
    <cellStyle name="Normal 4 5 3 5" xfId="660" xr:uid="{00000000-0005-0000-0000-00006D050000}"/>
    <cellStyle name="Normal 4 5 3 5 2" xfId="1566" xr:uid="{00000000-0005-0000-0000-00006E050000}"/>
    <cellStyle name="Normal 4 5 3 5 2 2" xfId="3391" xr:uid="{00000000-0005-0000-0000-00006E050000}"/>
    <cellStyle name="Normal 4 5 3 5 2 2 2" xfId="11768" xr:uid="{00000000-0005-0000-0000-00006E050000}"/>
    <cellStyle name="Normal 4 5 3 5 2 2 2 2" xfId="20066" xr:uid="{00000000-0005-0000-0000-00006E050000}"/>
    <cellStyle name="Normal 4 5 3 5 2 2 3" xfId="15840" xr:uid="{00000000-0005-0000-0000-00006E050000}"/>
    <cellStyle name="Normal 4 5 3 5 2 2 4" xfId="29000" xr:uid="{00000000-0005-0000-0000-000052030000}"/>
    <cellStyle name="Normal 4 5 3 5 2 2 5" xfId="7543" xr:uid="{00000000-0005-0000-0000-00006E050000}"/>
    <cellStyle name="Normal 4 5 3 5 2 2 6" xfId="33917" xr:uid="{782E23CA-52BB-4276-8E2B-34F01A65A594}"/>
    <cellStyle name="Normal 4 5 3 5 2 3" xfId="9951" xr:uid="{00000000-0005-0000-0000-00006E050000}"/>
    <cellStyle name="Normal 4 5 3 5 2 3 2" xfId="18249" xr:uid="{00000000-0005-0000-0000-00006E050000}"/>
    <cellStyle name="Normal 4 5 3 5 2 4" xfId="13826" xr:uid="{00000000-0005-0000-0000-0000F2050000}"/>
    <cellStyle name="Normal 4 5 3 5 2 5" xfId="23999" xr:uid="{00000000-0005-0000-0000-000052030000}"/>
    <cellStyle name="Normal 4 5 3 5 2 6" xfId="5527" xr:uid="{00000000-0005-0000-0000-0000F2050000}"/>
    <cellStyle name="Normal 4 5 3 5 2 7" xfId="32101" xr:uid="{6D4FEC78-D52F-4E0F-9E42-758B11A9AF38}"/>
    <cellStyle name="Normal 4 5 3 5 3" xfId="2496" xr:uid="{00000000-0005-0000-0000-00006D050000}"/>
    <cellStyle name="Normal 4 5 3 5 3 2" xfId="10873" xr:uid="{00000000-0005-0000-0000-00006D050000}"/>
    <cellStyle name="Normal 4 5 3 5 3 2 2" xfId="19171" xr:uid="{00000000-0005-0000-0000-00006D050000}"/>
    <cellStyle name="Normal 4 5 3 5 3 2 3" xfId="27755" xr:uid="{00000000-0005-0000-0000-000052030000}"/>
    <cellStyle name="Normal 4 5 3 5 3 3" xfId="15018" xr:uid="{00000000-0005-0000-0000-00006D050000}"/>
    <cellStyle name="Normal 4 5 3 5 3 4" xfId="22806" xr:uid="{00000000-0005-0000-0000-000052030000}"/>
    <cellStyle name="Normal 4 5 3 5 3 5" xfId="6720" xr:uid="{00000000-0005-0000-0000-00006D050000}"/>
    <cellStyle name="Normal 4 5 3 5 3 6" xfId="33022" xr:uid="{03AC351C-8991-47B0-AAA5-7991FD4DD52C}"/>
    <cellStyle name="Normal 4 5 3 5 4" xfId="9057" xr:uid="{00000000-0005-0000-0000-00006D050000}"/>
    <cellStyle name="Normal 4 5 3 5 4 2" xfId="17355" xr:uid="{00000000-0005-0000-0000-00006D050000}"/>
    <cellStyle name="Normal 4 5 3 5 4 2 2" xfId="30185" xr:uid="{00000000-0005-0000-0000-000052030000}"/>
    <cellStyle name="Normal 4 5 3 5 4 3" xfId="25184" xr:uid="{00000000-0005-0000-0000-000052030000}"/>
    <cellStyle name="Normal 4 5 3 5 5" xfId="13431" xr:uid="{00000000-0005-0000-0000-0000F1050000}"/>
    <cellStyle name="Normal 4 5 3 5 5 2" xfId="26469" xr:uid="{00000000-0005-0000-0000-000052030000}"/>
    <cellStyle name="Normal 4 5 3 5 6" xfId="21562" xr:uid="{00000000-0005-0000-0000-000052030000}"/>
    <cellStyle name="Normal 4 5 3 5 7" xfId="5061" xr:uid="{00000000-0005-0000-0000-0000F1050000}"/>
    <cellStyle name="Normal 4 5 3 5 8" xfId="31163" xr:uid="{17E918FB-7C8A-4AD8-990C-6CDCC0FE3376}"/>
    <cellStyle name="Normal 4 5 3 6" xfId="733" xr:uid="{00000000-0005-0000-0000-00006F050000}"/>
    <cellStyle name="Normal 4 5 3 6 2" xfId="1638" xr:uid="{00000000-0005-0000-0000-000070050000}"/>
    <cellStyle name="Normal 4 5 3 6 2 2" xfId="3463" xr:uid="{00000000-0005-0000-0000-000070050000}"/>
    <cellStyle name="Normal 4 5 3 6 2 2 2" xfId="20138" xr:uid="{00000000-0005-0000-0000-000070050000}"/>
    <cellStyle name="Normal 4 5 3 6 2 2 3" xfId="29072" xr:uid="{00000000-0005-0000-0000-000053030000}"/>
    <cellStyle name="Normal 4 5 3 6 2 2 4" xfId="11840" xr:uid="{00000000-0005-0000-0000-000070050000}"/>
    <cellStyle name="Normal 4 5 3 6 2 2 5" xfId="33989" xr:uid="{DD5F79BC-B4CF-421A-818F-8DC37ED905A1}"/>
    <cellStyle name="Normal 4 5 3 6 2 3" xfId="10023" xr:uid="{00000000-0005-0000-0000-000070050000}"/>
    <cellStyle name="Normal 4 5 3 6 2 3 2" xfId="18321" xr:uid="{00000000-0005-0000-0000-000070050000}"/>
    <cellStyle name="Normal 4 5 3 6 2 4" xfId="15912" xr:uid="{00000000-0005-0000-0000-000070050000}"/>
    <cellStyle name="Normal 4 5 3 6 2 5" xfId="24071" xr:uid="{00000000-0005-0000-0000-000053030000}"/>
    <cellStyle name="Normal 4 5 3 6 2 6" xfId="7615" xr:uid="{00000000-0005-0000-0000-000070050000}"/>
    <cellStyle name="Normal 4 5 3 6 2 7" xfId="32173" xr:uid="{6B24DE2E-6714-485F-8A4F-CB87D7DD06DC}"/>
    <cellStyle name="Normal 4 5 3 6 3" xfId="2568" xr:uid="{00000000-0005-0000-0000-00006F050000}"/>
    <cellStyle name="Normal 4 5 3 6 3 2" xfId="10945" xr:uid="{00000000-0005-0000-0000-00006F050000}"/>
    <cellStyle name="Normal 4 5 3 6 3 2 2" xfId="19243" xr:uid="{00000000-0005-0000-0000-00006F050000}"/>
    <cellStyle name="Normal 4 5 3 6 3 2 3" xfId="27827" xr:uid="{00000000-0005-0000-0000-000053030000}"/>
    <cellStyle name="Normal 4 5 3 6 3 3" xfId="15090" xr:uid="{00000000-0005-0000-0000-00006F050000}"/>
    <cellStyle name="Normal 4 5 3 6 3 4" xfId="22878" xr:uid="{00000000-0005-0000-0000-000053030000}"/>
    <cellStyle name="Normal 4 5 3 6 3 5" xfId="6792" xr:uid="{00000000-0005-0000-0000-00006F050000}"/>
    <cellStyle name="Normal 4 5 3 6 3 6" xfId="33094" xr:uid="{EE7FCEB2-3D06-43C5-9B17-320824547D20}"/>
    <cellStyle name="Normal 4 5 3 6 4" xfId="9129" xr:uid="{00000000-0005-0000-0000-00006F050000}"/>
    <cellStyle name="Normal 4 5 3 6 4 2" xfId="17427" xr:uid="{00000000-0005-0000-0000-00006F050000}"/>
    <cellStyle name="Normal 4 5 3 6 4 2 2" xfId="30257" xr:uid="{00000000-0005-0000-0000-000053030000}"/>
    <cellStyle name="Normal 4 5 3 6 4 3" xfId="25256" xr:uid="{00000000-0005-0000-0000-000053030000}"/>
    <cellStyle name="Normal 4 5 3 6 5" xfId="13898" xr:uid="{00000000-0005-0000-0000-0000F3050000}"/>
    <cellStyle name="Normal 4 5 3 6 5 2" xfId="26541" xr:uid="{00000000-0005-0000-0000-000053030000}"/>
    <cellStyle name="Normal 4 5 3 6 6" xfId="21634" xr:uid="{00000000-0005-0000-0000-000053030000}"/>
    <cellStyle name="Normal 4 5 3 6 7" xfId="5599" xr:uid="{00000000-0005-0000-0000-0000F3050000}"/>
    <cellStyle name="Normal 4 5 3 6 8" xfId="31235" xr:uid="{06C60A8A-7C1B-47A6-A01E-5932024BC32B}"/>
    <cellStyle name="Normal 4 5 3 7" xfId="819" xr:uid="{00000000-0005-0000-0000-000071050000}"/>
    <cellStyle name="Normal 4 5 3 7 2" xfId="1723" xr:uid="{00000000-0005-0000-0000-000072050000}"/>
    <cellStyle name="Normal 4 5 3 7 2 2" xfId="3547" xr:uid="{00000000-0005-0000-0000-000072050000}"/>
    <cellStyle name="Normal 4 5 3 7 2 2 2" xfId="20222" xr:uid="{00000000-0005-0000-0000-000072050000}"/>
    <cellStyle name="Normal 4 5 3 7 2 2 3" xfId="29154" xr:uid="{00000000-0005-0000-0000-000054030000}"/>
    <cellStyle name="Normal 4 5 3 7 2 2 4" xfId="11924" xr:uid="{00000000-0005-0000-0000-000072050000}"/>
    <cellStyle name="Normal 4 5 3 7 2 2 5" xfId="34073" xr:uid="{6EE30259-976A-4272-B98C-2D34A3DE1875}"/>
    <cellStyle name="Normal 4 5 3 7 2 3" xfId="10106" xr:uid="{00000000-0005-0000-0000-000072050000}"/>
    <cellStyle name="Normal 4 5 3 7 2 3 2" xfId="18404" xr:uid="{00000000-0005-0000-0000-000072050000}"/>
    <cellStyle name="Normal 4 5 3 7 2 4" xfId="15995" xr:uid="{00000000-0005-0000-0000-000072050000}"/>
    <cellStyle name="Normal 4 5 3 7 2 5" xfId="24153" xr:uid="{00000000-0005-0000-0000-000054030000}"/>
    <cellStyle name="Normal 4 5 3 7 2 6" xfId="7698" xr:uid="{00000000-0005-0000-0000-000072050000}"/>
    <cellStyle name="Normal 4 5 3 7 2 7" xfId="32257" xr:uid="{8C9F25AA-2C7F-4053-A432-94E9D1FB3147}"/>
    <cellStyle name="Normal 4 5 3 7 3" xfId="2652" xr:uid="{00000000-0005-0000-0000-000071050000}"/>
    <cellStyle name="Normal 4 5 3 7 3 2" xfId="11029" xr:uid="{00000000-0005-0000-0000-000071050000}"/>
    <cellStyle name="Normal 4 5 3 7 3 2 2" xfId="19327" xr:uid="{00000000-0005-0000-0000-000071050000}"/>
    <cellStyle name="Normal 4 5 3 7 3 2 3" xfId="27909" xr:uid="{00000000-0005-0000-0000-000054030000}"/>
    <cellStyle name="Normal 4 5 3 7 3 3" xfId="15173" xr:uid="{00000000-0005-0000-0000-000071050000}"/>
    <cellStyle name="Normal 4 5 3 7 3 4" xfId="22960" xr:uid="{00000000-0005-0000-0000-000054030000}"/>
    <cellStyle name="Normal 4 5 3 7 3 5" xfId="6875" xr:uid="{00000000-0005-0000-0000-000071050000}"/>
    <cellStyle name="Normal 4 5 3 7 3 6" xfId="33178" xr:uid="{A6D31FB9-15CE-4212-B3EB-1585A8495BDC}"/>
    <cellStyle name="Normal 4 5 3 7 4" xfId="9212" xr:uid="{00000000-0005-0000-0000-000071050000}"/>
    <cellStyle name="Normal 4 5 3 7 4 2" xfId="17510" xr:uid="{00000000-0005-0000-0000-000071050000}"/>
    <cellStyle name="Normal 4 5 3 7 4 2 2" xfId="30339" xr:uid="{00000000-0005-0000-0000-000054030000}"/>
    <cellStyle name="Normal 4 5 3 7 4 3" xfId="25338" xr:uid="{00000000-0005-0000-0000-000054030000}"/>
    <cellStyle name="Normal 4 5 3 7 5" xfId="13982" xr:uid="{00000000-0005-0000-0000-0000F4050000}"/>
    <cellStyle name="Normal 4 5 3 7 5 2" xfId="26624" xr:uid="{00000000-0005-0000-0000-000054030000}"/>
    <cellStyle name="Normal 4 5 3 7 6" xfId="21716" xr:uid="{00000000-0005-0000-0000-000054030000}"/>
    <cellStyle name="Normal 4 5 3 7 7" xfId="5683" xr:uid="{00000000-0005-0000-0000-0000F4050000}"/>
    <cellStyle name="Normal 4 5 3 7 8" xfId="31318" xr:uid="{A8B53129-EFB6-4FD9-9812-0FCD8F4E2CF6}"/>
    <cellStyle name="Normal 4 5 3 8" xfId="891" xr:uid="{00000000-0005-0000-0000-000073050000}"/>
    <cellStyle name="Normal 4 5 3 8 2" xfId="1795" xr:uid="{00000000-0005-0000-0000-000074050000}"/>
    <cellStyle name="Normal 4 5 3 8 2 2" xfId="3619" xr:uid="{00000000-0005-0000-0000-000074050000}"/>
    <cellStyle name="Normal 4 5 3 8 2 2 2" xfId="20294" xr:uid="{00000000-0005-0000-0000-000074050000}"/>
    <cellStyle name="Normal 4 5 3 8 2 2 3" xfId="29226" xr:uid="{00000000-0005-0000-0000-000055030000}"/>
    <cellStyle name="Normal 4 5 3 8 2 2 4" xfId="11996" xr:uid="{00000000-0005-0000-0000-000074050000}"/>
    <cellStyle name="Normal 4 5 3 8 2 2 5" xfId="34145" xr:uid="{D492A28C-61FD-4A91-B1E8-9B3FC3AA7DF5}"/>
    <cellStyle name="Normal 4 5 3 8 2 3" xfId="10178" xr:uid="{00000000-0005-0000-0000-000074050000}"/>
    <cellStyle name="Normal 4 5 3 8 2 3 2" xfId="18476" xr:uid="{00000000-0005-0000-0000-000074050000}"/>
    <cellStyle name="Normal 4 5 3 8 2 4" xfId="16067" xr:uid="{00000000-0005-0000-0000-000074050000}"/>
    <cellStyle name="Normal 4 5 3 8 2 5" xfId="24225" xr:uid="{00000000-0005-0000-0000-000055030000}"/>
    <cellStyle name="Normal 4 5 3 8 2 6" xfId="7770" xr:uid="{00000000-0005-0000-0000-000074050000}"/>
    <cellStyle name="Normal 4 5 3 8 2 7" xfId="32329" xr:uid="{EFA1C38F-54F9-49FD-9A83-8DB6930F6CAB}"/>
    <cellStyle name="Normal 4 5 3 8 3" xfId="2724" xr:uid="{00000000-0005-0000-0000-000073050000}"/>
    <cellStyle name="Normal 4 5 3 8 3 2" xfId="11101" xr:uid="{00000000-0005-0000-0000-000073050000}"/>
    <cellStyle name="Normal 4 5 3 8 3 2 2" xfId="19399" xr:uid="{00000000-0005-0000-0000-000073050000}"/>
    <cellStyle name="Normal 4 5 3 8 3 2 3" xfId="27981" xr:uid="{00000000-0005-0000-0000-000055030000}"/>
    <cellStyle name="Normal 4 5 3 8 3 3" xfId="15245" xr:uid="{00000000-0005-0000-0000-000073050000}"/>
    <cellStyle name="Normal 4 5 3 8 3 4" xfId="23032" xr:uid="{00000000-0005-0000-0000-000055030000}"/>
    <cellStyle name="Normal 4 5 3 8 3 5" xfId="6947" xr:uid="{00000000-0005-0000-0000-000073050000}"/>
    <cellStyle name="Normal 4 5 3 8 3 6" xfId="33250" xr:uid="{4B5EEFF6-BCF5-4FCF-8A9F-0815F197C919}"/>
    <cellStyle name="Normal 4 5 3 8 4" xfId="9284" xr:uid="{00000000-0005-0000-0000-000073050000}"/>
    <cellStyle name="Normal 4 5 3 8 4 2" xfId="17582" xr:uid="{00000000-0005-0000-0000-000073050000}"/>
    <cellStyle name="Normal 4 5 3 8 4 2 2" xfId="30411" xr:uid="{00000000-0005-0000-0000-000055030000}"/>
    <cellStyle name="Normal 4 5 3 8 4 3" xfId="25410" xr:uid="{00000000-0005-0000-0000-000055030000}"/>
    <cellStyle name="Normal 4 5 3 8 5" xfId="14054" xr:uid="{00000000-0005-0000-0000-0000F5050000}"/>
    <cellStyle name="Normal 4 5 3 8 5 2" xfId="26696" xr:uid="{00000000-0005-0000-0000-000055030000}"/>
    <cellStyle name="Normal 4 5 3 8 6" xfId="21788" xr:uid="{00000000-0005-0000-0000-000055030000}"/>
    <cellStyle name="Normal 4 5 3 8 7" xfId="5755" xr:uid="{00000000-0005-0000-0000-0000F5050000}"/>
    <cellStyle name="Normal 4 5 3 8 8" xfId="31390" xr:uid="{026724C1-4389-4DDB-8949-71AA3B4856ED}"/>
    <cellStyle name="Normal 4 5 3 9" xfId="964" xr:uid="{00000000-0005-0000-0000-000075050000}"/>
    <cellStyle name="Normal 4 5 3 9 2" xfId="1868" xr:uid="{00000000-0005-0000-0000-000076050000}"/>
    <cellStyle name="Normal 4 5 3 9 2 2" xfId="3691" xr:uid="{00000000-0005-0000-0000-000076050000}"/>
    <cellStyle name="Normal 4 5 3 9 2 2 2" xfId="20366" xr:uid="{00000000-0005-0000-0000-000076050000}"/>
    <cellStyle name="Normal 4 5 3 9 2 2 3" xfId="29298" xr:uid="{00000000-0005-0000-0000-000056030000}"/>
    <cellStyle name="Normal 4 5 3 9 2 2 4" xfId="12068" xr:uid="{00000000-0005-0000-0000-000076050000}"/>
    <cellStyle name="Normal 4 5 3 9 2 2 5" xfId="34217" xr:uid="{F9F77557-5C0D-4FD3-BD91-8527FBEE9303}"/>
    <cellStyle name="Normal 4 5 3 9 2 3" xfId="10250" xr:uid="{00000000-0005-0000-0000-000076050000}"/>
    <cellStyle name="Normal 4 5 3 9 2 3 2" xfId="18548" xr:uid="{00000000-0005-0000-0000-000076050000}"/>
    <cellStyle name="Normal 4 5 3 9 2 4" xfId="16139" xr:uid="{00000000-0005-0000-0000-000076050000}"/>
    <cellStyle name="Normal 4 5 3 9 2 5" xfId="24297" xr:uid="{00000000-0005-0000-0000-000056030000}"/>
    <cellStyle name="Normal 4 5 3 9 2 6" xfId="7842" xr:uid="{00000000-0005-0000-0000-000076050000}"/>
    <cellStyle name="Normal 4 5 3 9 2 7" xfId="32400" xr:uid="{B9866BF4-63FD-47D0-9C4D-FAA900DE3DE4}"/>
    <cellStyle name="Normal 4 5 3 9 3" xfId="2796" xr:uid="{00000000-0005-0000-0000-000075050000}"/>
    <cellStyle name="Normal 4 5 3 9 3 2" xfId="11173" xr:uid="{00000000-0005-0000-0000-000075050000}"/>
    <cellStyle name="Normal 4 5 3 9 3 2 2" xfId="19471" xr:uid="{00000000-0005-0000-0000-000075050000}"/>
    <cellStyle name="Normal 4 5 3 9 3 2 3" xfId="28053" xr:uid="{00000000-0005-0000-0000-000056030000}"/>
    <cellStyle name="Normal 4 5 3 9 3 3" xfId="15317" xr:uid="{00000000-0005-0000-0000-000075050000}"/>
    <cellStyle name="Normal 4 5 3 9 3 4" xfId="23104" xr:uid="{00000000-0005-0000-0000-000056030000}"/>
    <cellStyle name="Normal 4 5 3 9 3 5" xfId="7019" xr:uid="{00000000-0005-0000-0000-000075050000}"/>
    <cellStyle name="Normal 4 5 3 9 3 6" xfId="33322" xr:uid="{49359A3B-287F-4694-8622-808C85335B37}"/>
    <cellStyle name="Normal 4 5 3 9 4" xfId="9356" xr:uid="{00000000-0005-0000-0000-000075050000}"/>
    <cellStyle name="Normal 4 5 3 9 4 2" xfId="17654" xr:uid="{00000000-0005-0000-0000-000075050000}"/>
    <cellStyle name="Normal 4 5 3 9 4 2 2" xfId="30483" xr:uid="{00000000-0005-0000-0000-000056030000}"/>
    <cellStyle name="Normal 4 5 3 9 4 3" xfId="25482" xr:uid="{00000000-0005-0000-0000-000056030000}"/>
    <cellStyle name="Normal 4 5 3 9 5" xfId="14126" xr:uid="{00000000-0005-0000-0000-0000F6050000}"/>
    <cellStyle name="Normal 4 5 3 9 5 2" xfId="26768" xr:uid="{00000000-0005-0000-0000-000056030000}"/>
    <cellStyle name="Normal 4 5 3 9 6" xfId="21860" xr:uid="{00000000-0005-0000-0000-000056030000}"/>
    <cellStyle name="Normal 4 5 3 9 7" xfId="5827" xr:uid="{00000000-0005-0000-0000-0000F6050000}"/>
    <cellStyle name="Normal 4 5 3 9 8" xfId="31461" xr:uid="{724B77E1-BC20-4A08-A57F-5E59504A341F}"/>
    <cellStyle name="Normal 4 5 4" xfId="399" xr:uid="{00000000-0005-0000-0000-000077050000}"/>
    <cellStyle name="Normal 4 5 4 10" xfId="20994" xr:uid="{00000000-0005-0000-0000-000047010000}"/>
    <cellStyle name="Normal 4 5 4 11" xfId="4351" xr:uid="{00000000-0005-0000-0000-0000F7050000}"/>
    <cellStyle name="Normal 4 5 4 12" xfId="30911" xr:uid="{F58E334D-1A97-4AD6-BB4F-E0D37BD32067}"/>
    <cellStyle name="Normal 4 5 4 2" xfId="1147" xr:uid="{00000000-0005-0000-0000-000078050000}"/>
    <cellStyle name="Normal 4 5 4 2 10" xfId="5272" xr:uid="{00000000-0005-0000-0000-0000F8050000}"/>
    <cellStyle name="Normal 4 5 4 2 11" xfId="31641" xr:uid="{693B5ADD-3F47-40B1-8453-1B9B8DE133CD}"/>
    <cellStyle name="Normal 4 5 4 2 2" xfId="2050" xr:uid="{00000000-0005-0000-0000-000079050000}"/>
    <cellStyle name="Normal 4 5 4 2 2 2" xfId="3871" xr:uid="{00000000-0005-0000-0000-000079050000}"/>
    <cellStyle name="Normal 4 5 4 2 2 2 2" xfId="12248" xr:uid="{00000000-0005-0000-0000-000079050000}"/>
    <cellStyle name="Normal 4 5 4 2 2 2 2 2" xfId="20546" xr:uid="{00000000-0005-0000-0000-000079050000}"/>
    <cellStyle name="Normal 4 5 4 2 2 2 2 3" xfId="29478" xr:uid="{00000000-0005-0000-0000-000058030000}"/>
    <cellStyle name="Normal 4 5 4 2 2 2 3" xfId="16319" xr:uid="{00000000-0005-0000-0000-000079050000}"/>
    <cellStyle name="Normal 4 5 4 2 2 2 4" xfId="24477" xr:uid="{00000000-0005-0000-0000-000058030000}"/>
    <cellStyle name="Normal 4 5 4 2 2 2 5" xfId="8022" xr:uid="{00000000-0005-0000-0000-000079050000}"/>
    <cellStyle name="Normal 4 5 4 2 2 2 6" xfId="34397" xr:uid="{FA5597C7-DB57-45D7-8961-E68F5945CC69}"/>
    <cellStyle name="Normal 4 5 4 2 2 3" xfId="10430" xr:uid="{00000000-0005-0000-0000-000079050000}"/>
    <cellStyle name="Normal 4 5 4 2 2 3 2" xfId="18728" xr:uid="{00000000-0005-0000-0000-000079050000}"/>
    <cellStyle name="Normal 4 5 4 2 2 3 2 2" xfId="28233" xr:uid="{00000000-0005-0000-0000-000058030000}"/>
    <cellStyle name="Normal 4 5 4 2 2 3 3" xfId="23284" xr:uid="{00000000-0005-0000-0000-000058030000}"/>
    <cellStyle name="Normal 4 5 4 2 2 4" xfId="14529" xr:uid="{00000000-0005-0000-0000-000048010000}"/>
    <cellStyle name="Normal 4 5 4 2 2 4 2" xfId="30663" xr:uid="{00000000-0005-0000-0000-000058030000}"/>
    <cellStyle name="Normal 4 5 4 2 2 4 3" xfId="25662" xr:uid="{00000000-0005-0000-0000-000058030000}"/>
    <cellStyle name="Normal 4 5 4 2 2 5" xfId="26948" xr:uid="{00000000-0005-0000-0000-000058030000}"/>
    <cellStyle name="Normal 4 5 4 2 2 6" xfId="22040" xr:uid="{00000000-0005-0000-0000-000058030000}"/>
    <cellStyle name="Normal 4 5 4 2 2 7" xfId="6231" xr:uid="{00000000-0005-0000-0000-000048010000}"/>
    <cellStyle name="Normal 4 5 4 2 2 8" xfId="32580" xr:uid="{CAF90982-11EA-4BF0-AC3D-0FB8A8D8E865}"/>
    <cellStyle name="Normal 4 5 4 2 3" xfId="2976" xr:uid="{00000000-0005-0000-0000-000078050000}"/>
    <cellStyle name="Normal 4 5 4 2 3 2" xfId="11353" xr:uid="{00000000-0005-0000-0000-000078050000}"/>
    <cellStyle name="Normal 4 5 4 2 3 2 2" xfId="19651" xr:uid="{00000000-0005-0000-0000-000078050000}"/>
    <cellStyle name="Normal 4 5 4 2 3 2 3" xfId="28542" xr:uid="{00000000-0005-0000-0000-000048010000}"/>
    <cellStyle name="Normal 4 5 4 2 3 3" xfId="14830" xr:uid="{00000000-0005-0000-0000-000048010000}"/>
    <cellStyle name="Normal 4 5 4 2 3 4" xfId="23578" xr:uid="{00000000-0005-0000-0000-000048010000}"/>
    <cellStyle name="Normal 4 5 4 2 3 5" xfId="6532" xr:uid="{00000000-0005-0000-0000-000048010000}"/>
    <cellStyle name="Normal 4 5 4 2 3 6" xfId="33502" xr:uid="{D46A5853-E447-4EF7-83C3-603785D5B2F0}"/>
    <cellStyle name="Normal 4 5 4 2 4" xfId="8312" xr:uid="{00000000-0005-0000-0000-000048010000}"/>
    <cellStyle name="Normal 4 5 4 2 4 2" xfId="16609" xr:uid="{00000000-0005-0000-0000-000048010000}"/>
    <cellStyle name="Normal 4 5 4 2 4 2 2" xfId="27273" xr:uid="{00000000-0005-0000-0000-000048010000}"/>
    <cellStyle name="Normal 4 5 4 2 4 3" xfId="22348" xr:uid="{00000000-0005-0000-0000-000048010000}"/>
    <cellStyle name="Normal 4 5 4 2 5" xfId="8613" xr:uid="{00000000-0005-0000-0000-000048010000}"/>
    <cellStyle name="Normal 4 5 4 2 5 2" xfId="16910" xr:uid="{00000000-0005-0000-0000-000048010000}"/>
    <cellStyle name="Normal 4 5 4 2 5 2 2" xfId="29767" xr:uid="{00000000-0005-0000-0000-000048010000}"/>
    <cellStyle name="Normal 4 5 4 2 5 3" xfId="24766" xr:uid="{00000000-0005-0000-0000-000048010000}"/>
    <cellStyle name="Normal 4 5 4 2 6" xfId="9536" xr:uid="{00000000-0005-0000-0000-000078050000}"/>
    <cellStyle name="Normal 4 5 4 2 6 2" xfId="17834" xr:uid="{00000000-0005-0000-0000-000078050000}"/>
    <cellStyle name="Normal 4 5 4 2 6 3" xfId="25987" xr:uid="{00000000-0005-0000-0000-000048010000}"/>
    <cellStyle name="Normal 4 5 4 2 7" xfId="12543" xr:uid="{00000000-0005-0000-0000-000048010000}"/>
    <cellStyle name="Normal 4 5 4 2 7 2" xfId="20841" xr:uid="{00000000-0005-0000-0000-000048010000}"/>
    <cellStyle name="Normal 4 5 4 2 8" xfId="13571" xr:uid="{00000000-0005-0000-0000-0000F8050000}"/>
    <cellStyle name="Normal 4 5 4 2 9" xfId="21138" xr:uid="{00000000-0005-0000-0000-000048010000}"/>
    <cellStyle name="Normal 4 5 4 3" xfId="1310" xr:uid="{00000000-0005-0000-0000-00007A050000}"/>
    <cellStyle name="Normal 4 5 4 3 2" xfId="3136" xr:uid="{00000000-0005-0000-0000-00007A050000}"/>
    <cellStyle name="Normal 4 5 4 3 2 2" xfId="11513" xr:uid="{00000000-0005-0000-0000-00007A050000}"/>
    <cellStyle name="Normal 4 5 4 3 2 2 2" xfId="19811" xr:uid="{00000000-0005-0000-0000-00007A050000}"/>
    <cellStyle name="Normal 4 5 4 3 2 2 3" xfId="28747" xr:uid="{00000000-0005-0000-0000-000057030000}"/>
    <cellStyle name="Normal 4 5 4 3 2 3" xfId="15585" xr:uid="{00000000-0005-0000-0000-00007A050000}"/>
    <cellStyle name="Normal 4 5 4 3 2 4" xfId="23746" xr:uid="{00000000-0005-0000-0000-000057030000}"/>
    <cellStyle name="Normal 4 5 4 3 2 5" xfId="7288" xr:uid="{00000000-0005-0000-0000-00007A050000}"/>
    <cellStyle name="Normal 4 5 4 3 2 6" xfId="33662" xr:uid="{B714B0A6-42AE-4E0D-B021-22407F83D7CB}"/>
    <cellStyle name="Normal 4 5 4 3 3" xfId="9696" xr:uid="{00000000-0005-0000-0000-00007A050000}"/>
    <cellStyle name="Normal 4 5 4 3 3 2" xfId="17994" xr:uid="{00000000-0005-0000-0000-00007A050000}"/>
    <cellStyle name="Normal 4 5 4 3 3 2 2" xfId="27502" xr:uid="{00000000-0005-0000-0000-000057030000}"/>
    <cellStyle name="Normal 4 5 4 3 3 3" xfId="22553" xr:uid="{00000000-0005-0000-0000-000057030000}"/>
    <cellStyle name="Normal 4 5 4 3 4" xfId="14385" xr:uid="{00000000-0005-0000-0000-000047010000}"/>
    <cellStyle name="Normal 4 5 4 3 4 2" xfId="29932" xr:uid="{00000000-0005-0000-0000-000057030000}"/>
    <cellStyle name="Normal 4 5 4 3 4 3" xfId="24931" xr:uid="{00000000-0005-0000-0000-000057030000}"/>
    <cellStyle name="Normal 4 5 4 3 5" xfId="26216" xr:uid="{00000000-0005-0000-0000-000057030000}"/>
    <cellStyle name="Normal 4 5 4 3 6" xfId="21308" xr:uid="{00000000-0005-0000-0000-000057030000}"/>
    <cellStyle name="Normal 4 5 4 3 7" xfId="6087" xr:uid="{00000000-0005-0000-0000-000047010000}"/>
    <cellStyle name="Normal 4 5 4 3 8" xfId="31846" xr:uid="{31C9FA76-0804-4EB3-B10E-3FC534F1B8BE}"/>
    <cellStyle name="Normal 4 5 4 4" xfId="2240" xr:uid="{00000000-0005-0000-0000-000077050000}"/>
    <cellStyle name="Normal 4 5 4 4 2" xfId="10617" xr:uid="{00000000-0005-0000-0000-000077050000}"/>
    <cellStyle name="Normal 4 5 4 4 2 2" xfId="18915" xr:uid="{00000000-0005-0000-0000-000077050000}"/>
    <cellStyle name="Normal 4 5 4 4 2 3" xfId="28398" xr:uid="{00000000-0005-0000-0000-000047010000}"/>
    <cellStyle name="Normal 4 5 4 4 3" xfId="14686" xr:uid="{00000000-0005-0000-0000-000047010000}"/>
    <cellStyle name="Normal 4 5 4 4 4" xfId="23434" xr:uid="{00000000-0005-0000-0000-000047010000}"/>
    <cellStyle name="Normal 4 5 4 4 5" xfId="6388" xr:uid="{00000000-0005-0000-0000-000047010000}"/>
    <cellStyle name="Normal 4 5 4 4 6" xfId="32766" xr:uid="{3843C35D-F760-4678-B85A-2618F395EDC2}"/>
    <cellStyle name="Normal 4 5 4 5" xfId="8168" xr:uid="{00000000-0005-0000-0000-000047010000}"/>
    <cellStyle name="Normal 4 5 4 5 2" xfId="16465" xr:uid="{00000000-0005-0000-0000-000047010000}"/>
    <cellStyle name="Normal 4 5 4 5 2 2" xfId="27129" xr:uid="{00000000-0005-0000-0000-000047010000}"/>
    <cellStyle name="Normal 4 5 4 5 3" xfId="22204" xr:uid="{00000000-0005-0000-0000-000047010000}"/>
    <cellStyle name="Normal 4 5 4 6" xfId="8469" xr:uid="{00000000-0005-0000-0000-000047010000}"/>
    <cellStyle name="Normal 4 5 4 6 2" xfId="16766" xr:uid="{00000000-0005-0000-0000-000047010000}"/>
    <cellStyle name="Normal 4 5 4 6 2 2" xfId="29623" xr:uid="{00000000-0005-0000-0000-000047010000}"/>
    <cellStyle name="Normal 4 5 4 6 3" xfId="24622" xr:uid="{00000000-0005-0000-0000-000047010000}"/>
    <cellStyle name="Normal 4 5 4 7" xfId="8802" xr:uid="{00000000-0005-0000-0000-000077050000}"/>
    <cellStyle name="Normal 4 5 4 7 2" xfId="17100" xr:uid="{00000000-0005-0000-0000-000077050000}"/>
    <cellStyle name="Normal 4 5 4 7 3" xfId="25843" xr:uid="{00000000-0005-0000-0000-000047010000}"/>
    <cellStyle name="Normal 4 5 4 8" xfId="12399" xr:uid="{00000000-0005-0000-0000-000047010000}"/>
    <cellStyle name="Normal 4 5 4 8 2" xfId="20697" xr:uid="{00000000-0005-0000-0000-000047010000}"/>
    <cellStyle name="Normal 4 5 4 9" xfId="12857" xr:uid="{00000000-0005-0000-0000-0000F7050000}"/>
    <cellStyle name="Normal 4 5 5" xfId="473" xr:uid="{00000000-0005-0000-0000-00007B050000}"/>
    <cellStyle name="Normal 4 5 5 10" xfId="21066" xr:uid="{00000000-0005-0000-0000-000049010000}"/>
    <cellStyle name="Normal 4 5 5 11" xfId="4375" xr:uid="{00000000-0005-0000-0000-0000F9050000}"/>
    <cellStyle name="Normal 4 5 5 12" xfId="30983" xr:uid="{D4667D52-60A8-46D4-848B-3E421283ED83}"/>
    <cellStyle name="Normal 4 5 5 2" xfId="1384" xr:uid="{00000000-0005-0000-0000-00007C050000}"/>
    <cellStyle name="Normal 4 5 5 2 2" xfId="3209" xr:uid="{00000000-0005-0000-0000-00007C050000}"/>
    <cellStyle name="Normal 4 5 5 2 2 2" xfId="11586" xr:uid="{00000000-0005-0000-0000-00007C050000}"/>
    <cellStyle name="Normal 4 5 5 2 2 2 2" xfId="19884" xr:uid="{00000000-0005-0000-0000-00007C050000}"/>
    <cellStyle name="Normal 4 5 5 2 2 2 3" xfId="28820" xr:uid="{00000000-0005-0000-0000-000059030000}"/>
    <cellStyle name="Normal 4 5 5 2 2 3" xfId="15658" xr:uid="{00000000-0005-0000-0000-00007C050000}"/>
    <cellStyle name="Normal 4 5 5 2 2 4" xfId="23819" xr:uid="{00000000-0005-0000-0000-000059030000}"/>
    <cellStyle name="Normal 4 5 5 2 2 5" xfId="7361" xr:uid="{00000000-0005-0000-0000-00007C050000}"/>
    <cellStyle name="Normal 4 5 5 2 2 6" xfId="33735" xr:uid="{4975DD34-75BF-42D6-A2EC-2489460A14C7}"/>
    <cellStyle name="Normal 4 5 5 2 3" xfId="9769" xr:uid="{00000000-0005-0000-0000-00007C050000}"/>
    <cellStyle name="Normal 4 5 5 2 3 2" xfId="18067" xr:uid="{00000000-0005-0000-0000-00007C050000}"/>
    <cellStyle name="Normal 4 5 5 2 3 2 2" xfId="27575" xr:uid="{00000000-0005-0000-0000-000059030000}"/>
    <cellStyle name="Normal 4 5 5 2 3 3" xfId="22626" xr:uid="{00000000-0005-0000-0000-000059030000}"/>
    <cellStyle name="Normal 4 5 5 2 4" xfId="13644" xr:uid="{00000000-0005-0000-0000-0000FA050000}"/>
    <cellStyle name="Normal 4 5 5 2 4 2" xfId="30005" xr:uid="{00000000-0005-0000-0000-000059030000}"/>
    <cellStyle name="Normal 4 5 5 2 4 3" xfId="25004" xr:uid="{00000000-0005-0000-0000-000059030000}"/>
    <cellStyle name="Normal 4 5 5 2 5" xfId="26289" xr:uid="{00000000-0005-0000-0000-000059030000}"/>
    <cellStyle name="Normal 4 5 5 2 6" xfId="21381" xr:uid="{00000000-0005-0000-0000-000059030000}"/>
    <cellStyle name="Normal 4 5 5 2 7" xfId="5345" xr:uid="{00000000-0005-0000-0000-0000FA050000}"/>
    <cellStyle name="Normal 4 5 5 2 8" xfId="31919" xr:uid="{D3F975C5-D00B-4CF3-A014-A7FFC4BD8596}"/>
    <cellStyle name="Normal 4 5 5 3" xfId="2313" xr:uid="{00000000-0005-0000-0000-00007B050000}"/>
    <cellStyle name="Normal 4 5 5 3 2" xfId="10690" xr:uid="{00000000-0005-0000-0000-00007B050000}"/>
    <cellStyle name="Normal 4 5 5 3 2 2" xfId="18988" xr:uid="{00000000-0005-0000-0000-00007B050000}"/>
    <cellStyle name="Normal 4 5 5 3 2 3" xfId="28470" xr:uid="{00000000-0005-0000-0000-000049010000}"/>
    <cellStyle name="Normal 4 5 5 3 3" xfId="14457" xr:uid="{00000000-0005-0000-0000-000049010000}"/>
    <cellStyle name="Normal 4 5 5 3 4" xfId="23506" xr:uid="{00000000-0005-0000-0000-000049010000}"/>
    <cellStyle name="Normal 4 5 5 3 5" xfId="6159" xr:uid="{00000000-0005-0000-0000-000049010000}"/>
    <cellStyle name="Normal 4 5 5 3 6" xfId="32839" xr:uid="{00E64EA9-87F7-41B9-932B-997CF94199BA}"/>
    <cellStyle name="Normal 4 5 5 4" xfId="6460" xr:uid="{00000000-0005-0000-0000-000049010000}"/>
    <cellStyle name="Normal 4 5 5 4 2" xfId="14758" xr:uid="{00000000-0005-0000-0000-000049010000}"/>
    <cellStyle name="Normal 4 5 5 4 2 2" xfId="27201" xr:uid="{00000000-0005-0000-0000-000049010000}"/>
    <cellStyle name="Normal 4 5 5 4 3" xfId="22276" xr:uid="{00000000-0005-0000-0000-000049010000}"/>
    <cellStyle name="Normal 4 5 5 5" xfId="8240" xr:uid="{00000000-0005-0000-0000-000049010000}"/>
    <cellStyle name="Normal 4 5 5 5 2" xfId="16537" xr:uid="{00000000-0005-0000-0000-000049010000}"/>
    <cellStyle name="Normal 4 5 5 5 2 2" xfId="29695" xr:uid="{00000000-0005-0000-0000-000049010000}"/>
    <cellStyle name="Normal 4 5 5 5 3" xfId="24694" xr:uid="{00000000-0005-0000-0000-000049010000}"/>
    <cellStyle name="Normal 4 5 5 6" xfId="8541" xr:uid="{00000000-0005-0000-0000-000049010000}"/>
    <cellStyle name="Normal 4 5 5 6 2" xfId="16838" xr:uid="{00000000-0005-0000-0000-000049010000}"/>
    <cellStyle name="Normal 4 5 5 6 3" xfId="25915" xr:uid="{00000000-0005-0000-0000-000049010000}"/>
    <cellStyle name="Normal 4 5 5 7" xfId="8875" xr:uid="{00000000-0005-0000-0000-00007B050000}"/>
    <cellStyle name="Normal 4 5 5 7 2" xfId="17173" xr:uid="{00000000-0005-0000-0000-00007B050000}"/>
    <cellStyle name="Normal 4 5 5 8" xfId="12471" xr:uid="{00000000-0005-0000-0000-000049010000}"/>
    <cellStyle name="Normal 4 5 5 8 2" xfId="20769" xr:uid="{00000000-0005-0000-0000-000049010000}"/>
    <cellStyle name="Normal 4 5 5 9" xfId="12881" xr:uid="{00000000-0005-0000-0000-0000F9050000}"/>
    <cellStyle name="Normal 4 5 6" xfId="552" xr:uid="{00000000-0005-0000-0000-00007D050000}"/>
    <cellStyle name="Normal 4 5 6 2" xfId="1458" xr:uid="{00000000-0005-0000-0000-00007E050000}"/>
    <cellStyle name="Normal 4 5 6 2 2" xfId="3283" xr:uid="{00000000-0005-0000-0000-00007E050000}"/>
    <cellStyle name="Normal 4 5 6 2 2 2" xfId="11660" xr:uid="{00000000-0005-0000-0000-00007E050000}"/>
    <cellStyle name="Normal 4 5 6 2 2 2 2" xfId="19958" xr:uid="{00000000-0005-0000-0000-00007E050000}"/>
    <cellStyle name="Normal 4 5 6 2 2 3" xfId="15732" xr:uid="{00000000-0005-0000-0000-00007E050000}"/>
    <cellStyle name="Normal 4 5 6 2 2 4" xfId="28893" xr:uid="{00000000-0005-0000-0000-00005A030000}"/>
    <cellStyle name="Normal 4 5 6 2 2 5" xfId="7435" xr:uid="{00000000-0005-0000-0000-00007E050000}"/>
    <cellStyle name="Normal 4 5 6 2 2 6" xfId="33809" xr:uid="{BAE4A1D8-D274-42EA-9889-64D9A00B0890}"/>
    <cellStyle name="Normal 4 5 6 2 3" xfId="9843" xr:uid="{00000000-0005-0000-0000-00007E050000}"/>
    <cellStyle name="Normal 4 5 6 2 3 2" xfId="18141" xr:uid="{00000000-0005-0000-0000-00007E050000}"/>
    <cellStyle name="Normal 4 5 6 2 4" xfId="13718" xr:uid="{00000000-0005-0000-0000-0000FC050000}"/>
    <cellStyle name="Normal 4 5 6 2 5" xfId="23892" xr:uid="{00000000-0005-0000-0000-00005A030000}"/>
    <cellStyle name="Normal 4 5 6 2 6" xfId="5419" xr:uid="{00000000-0005-0000-0000-0000FC050000}"/>
    <cellStyle name="Normal 4 5 6 2 7" xfId="31993" xr:uid="{FB83306D-D4B2-4238-AFB4-C5D262B472FD}"/>
    <cellStyle name="Normal 4 5 6 3" xfId="2388" xr:uid="{00000000-0005-0000-0000-00007D050000}"/>
    <cellStyle name="Normal 4 5 6 3 2" xfId="10765" xr:uid="{00000000-0005-0000-0000-00007D050000}"/>
    <cellStyle name="Normal 4 5 6 3 2 2" xfId="19063" xr:uid="{00000000-0005-0000-0000-00007D050000}"/>
    <cellStyle name="Normal 4 5 6 3 2 3" xfId="27648" xr:uid="{00000000-0005-0000-0000-00005A030000}"/>
    <cellStyle name="Normal 4 5 6 3 3" xfId="14910" xr:uid="{00000000-0005-0000-0000-00007D050000}"/>
    <cellStyle name="Normal 4 5 6 3 4" xfId="22699" xr:uid="{00000000-0005-0000-0000-00005A030000}"/>
    <cellStyle name="Normal 4 5 6 3 5" xfId="6612" xr:uid="{00000000-0005-0000-0000-00007D050000}"/>
    <cellStyle name="Normal 4 5 6 3 6" xfId="32914" xr:uid="{CE3CCC42-A85A-451C-B118-E1E36B554BC7}"/>
    <cellStyle name="Normal 4 5 6 4" xfId="8949" xr:uid="{00000000-0005-0000-0000-00007D050000}"/>
    <cellStyle name="Normal 4 5 6 4 2" xfId="17247" xr:uid="{00000000-0005-0000-0000-00007D050000}"/>
    <cellStyle name="Normal 4 5 6 4 2 2" xfId="30078" xr:uid="{00000000-0005-0000-0000-00005A030000}"/>
    <cellStyle name="Normal 4 5 6 4 3" xfId="25077" xr:uid="{00000000-0005-0000-0000-00005A030000}"/>
    <cellStyle name="Normal 4 5 6 5" xfId="12899" xr:uid="{00000000-0005-0000-0000-0000FB050000}"/>
    <cellStyle name="Normal 4 5 6 5 2" xfId="26362" xr:uid="{00000000-0005-0000-0000-00005A030000}"/>
    <cellStyle name="Normal 4 5 6 6" xfId="21455" xr:uid="{00000000-0005-0000-0000-00005A030000}"/>
    <cellStyle name="Normal 4 5 6 7" xfId="4393" xr:uid="{00000000-0005-0000-0000-0000FB050000}"/>
    <cellStyle name="Normal 4 5 6 8" xfId="31056" xr:uid="{0386CE39-09D3-43DA-8885-5042049947C9}"/>
    <cellStyle name="Normal 4 5 7" xfId="624" xr:uid="{00000000-0005-0000-0000-00007F050000}"/>
    <cellStyle name="Normal 4 5 7 2" xfId="1530" xr:uid="{00000000-0005-0000-0000-000080050000}"/>
    <cellStyle name="Normal 4 5 7 2 2" xfId="3355" xr:uid="{00000000-0005-0000-0000-000080050000}"/>
    <cellStyle name="Normal 4 5 7 2 2 2" xfId="11732" xr:uid="{00000000-0005-0000-0000-000080050000}"/>
    <cellStyle name="Normal 4 5 7 2 2 2 2" xfId="20030" xr:uid="{00000000-0005-0000-0000-000080050000}"/>
    <cellStyle name="Normal 4 5 7 2 2 3" xfId="15804" xr:uid="{00000000-0005-0000-0000-000080050000}"/>
    <cellStyle name="Normal 4 5 7 2 2 4" xfId="28965" xr:uid="{00000000-0005-0000-0000-00005B030000}"/>
    <cellStyle name="Normal 4 5 7 2 2 5" xfId="7507" xr:uid="{00000000-0005-0000-0000-000080050000}"/>
    <cellStyle name="Normal 4 5 7 2 2 6" xfId="33881" xr:uid="{38AE1064-1ED2-4031-A09D-09B4C1BB81D8}"/>
    <cellStyle name="Normal 4 5 7 2 3" xfId="9915" xr:uid="{00000000-0005-0000-0000-000080050000}"/>
    <cellStyle name="Normal 4 5 7 2 3 2" xfId="18213" xr:uid="{00000000-0005-0000-0000-000080050000}"/>
    <cellStyle name="Normal 4 5 7 2 4" xfId="13790" xr:uid="{00000000-0005-0000-0000-0000FE050000}"/>
    <cellStyle name="Normal 4 5 7 2 5" xfId="23964" xr:uid="{00000000-0005-0000-0000-00005B030000}"/>
    <cellStyle name="Normal 4 5 7 2 6" xfId="5491" xr:uid="{00000000-0005-0000-0000-0000FE050000}"/>
    <cellStyle name="Normal 4 5 7 2 7" xfId="32065" xr:uid="{E9A3BA93-0165-478E-9420-8ABECFF49184}"/>
    <cellStyle name="Normal 4 5 7 3" xfId="2460" xr:uid="{00000000-0005-0000-0000-00007F050000}"/>
    <cellStyle name="Normal 4 5 7 3 2" xfId="10837" xr:uid="{00000000-0005-0000-0000-00007F050000}"/>
    <cellStyle name="Normal 4 5 7 3 2 2" xfId="19135" xr:uid="{00000000-0005-0000-0000-00007F050000}"/>
    <cellStyle name="Normal 4 5 7 3 2 3" xfId="27720" xr:uid="{00000000-0005-0000-0000-00005B030000}"/>
    <cellStyle name="Normal 4 5 7 3 3" xfId="14982" xr:uid="{00000000-0005-0000-0000-00007F050000}"/>
    <cellStyle name="Normal 4 5 7 3 4" xfId="22771" xr:uid="{00000000-0005-0000-0000-00005B030000}"/>
    <cellStyle name="Normal 4 5 7 3 5" xfId="6684" xr:uid="{00000000-0005-0000-0000-00007F050000}"/>
    <cellStyle name="Normal 4 5 7 3 6" xfId="32986" xr:uid="{8A5F2C22-0F29-48E7-96D6-A14D73AFC697}"/>
    <cellStyle name="Normal 4 5 7 4" xfId="9021" xr:uid="{00000000-0005-0000-0000-00007F050000}"/>
    <cellStyle name="Normal 4 5 7 4 2" xfId="17319" xr:uid="{00000000-0005-0000-0000-00007F050000}"/>
    <cellStyle name="Normal 4 5 7 4 2 2" xfId="30150" xr:uid="{00000000-0005-0000-0000-00005B030000}"/>
    <cellStyle name="Normal 4 5 7 4 3" xfId="25149" xr:uid="{00000000-0005-0000-0000-00005B030000}"/>
    <cellStyle name="Normal 4 5 7 5" xfId="12926" xr:uid="{00000000-0005-0000-0000-0000FD050000}"/>
    <cellStyle name="Normal 4 5 7 5 2" xfId="26434" xr:uid="{00000000-0005-0000-0000-00005B030000}"/>
    <cellStyle name="Normal 4 5 7 6" xfId="21527" xr:uid="{00000000-0005-0000-0000-00005B030000}"/>
    <cellStyle name="Normal 4 5 7 7" xfId="4421" xr:uid="{00000000-0005-0000-0000-0000FD050000}"/>
    <cellStyle name="Normal 4 5 7 8" xfId="31128" xr:uid="{7CDF9BDF-F525-4CF7-97F8-2E1DD7A54D76}"/>
    <cellStyle name="Normal 4 5 8" xfId="697" xr:uid="{00000000-0005-0000-0000-000081050000}"/>
    <cellStyle name="Normal 4 5 8 2" xfId="1602" xr:uid="{00000000-0005-0000-0000-000082050000}"/>
    <cellStyle name="Normal 4 5 8 2 2" xfId="3427" xr:uid="{00000000-0005-0000-0000-000082050000}"/>
    <cellStyle name="Normal 4 5 8 2 2 2" xfId="11804" xr:uid="{00000000-0005-0000-0000-000082050000}"/>
    <cellStyle name="Normal 4 5 8 2 2 2 2" xfId="20102" xr:uid="{00000000-0005-0000-0000-000082050000}"/>
    <cellStyle name="Normal 4 5 8 2 2 3" xfId="15876" xr:uid="{00000000-0005-0000-0000-000082050000}"/>
    <cellStyle name="Normal 4 5 8 2 2 4" xfId="29036" xr:uid="{00000000-0005-0000-0000-00005C030000}"/>
    <cellStyle name="Normal 4 5 8 2 2 5" xfId="7579" xr:uid="{00000000-0005-0000-0000-000082050000}"/>
    <cellStyle name="Normal 4 5 8 2 2 6" xfId="33953" xr:uid="{3A2098D4-427C-4EAB-9FBA-19251CF41328}"/>
    <cellStyle name="Normal 4 5 8 2 3" xfId="9987" xr:uid="{00000000-0005-0000-0000-000082050000}"/>
    <cellStyle name="Normal 4 5 8 2 3 2" xfId="18285" xr:uid="{00000000-0005-0000-0000-000082050000}"/>
    <cellStyle name="Normal 4 5 8 2 4" xfId="13862" xr:uid="{00000000-0005-0000-0000-000000060000}"/>
    <cellStyle name="Normal 4 5 8 2 5" xfId="24035" xr:uid="{00000000-0005-0000-0000-00005C030000}"/>
    <cellStyle name="Normal 4 5 8 2 6" xfId="5563" xr:uid="{00000000-0005-0000-0000-000000060000}"/>
    <cellStyle name="Normal 4 5 8 2 7" xfId="32137" xr:uid="{6EB14349-CBBE-4B61-929C-1EF2C1697FE8}"/>
    <cellStyle name="Normal 4 5 8 3" xfId="2532" xr:uid="{00000000-0005-0000-0000-000081050000}"/>
    <cellStyle name="Normal 4 5 8 3 2" xfId="10909" xr:uid="{00000000-0005-0000-0000-000081050000}"/>
    <cellStyle name="Normal 4 5 8 3 2 2" xfId="19207" xr:uid="{00000000-0005-0000-0000-000081050000}"/>
    <cellStyle name="Normal 4 5 8 3 2 3" xfId="27791" xr:uid="{00000000-0005-0000-0000-00005C030000}"/>
    <cellStyle name="Normal 4 5 8 3 3" xfId="15054" xr:uid="{00000000-0005-0000-0000-000081050000}"/>
    <cellStyle name="Normal 4 5 8 3 4" xfId="22842" xr:uid="{00000000-0005-0000-0000-00005C030000}"/>
    <cellStyle name="Normal 4 5 8 3 5" xfId="6756" xr:uid="{00000000-0005-0000-0000-000081050000}"/>
    <cellStyle name="Normal 4 5 8 3 6" xfId="33058" xr:uid="{CA77463E-F709-4A75-A679-A73DD124B84B}"/>
    <cellStyle name="Normal 4 5 8 4" xfId="9093" xr:uid="{00000000-0005-0000-0000-000081050000}"/>
    <cellStyle name="Normal 4 5 8 4 2" xfId="17391" xr:uid="{00000000-0005-0000-0000-000081050000}"/>
    <cellStyle name="Normal 4 5 8 4 2 2" xfId="30221" xr:uid="{00000000-0005-0000-0000-00005C030000}"/>
    <cellStyle name="Normal 4 5 8 4 3" xfId="25220" xr:uid="{00000000-0005-0000-0000-00005C030000}"/>
    <cellStyle name="Normal 4 5 8 5" xfId="12959" xr:uid="{00000000-0005-0000-0000-0000FF050000}"/>
    <cellStyle name="Normal 4 5 8 5 2" xfId="26505" xr:uid="{00000000-0005-0000-0000-00005C030000}"/>
    <cellStyle name="Normal 4 5 8 6" xfId="21598" xr:uid="{00000000-0005-0000-0000-00005C030000}"/>
    <cellStyle name="Normal 4 5 8 7" xfId="4454" xr:uid="{00000000-0005-0000-0000-0000FF050000}"/>
    <cellStyle name="Normal 4 5 8 8" xfId="31199" xr:uid="{BCDA2727-F0C3-4A5D-B3D6-A5CF291B99BD}"/>
    <cellStyle name="Normal 4 5 9" xfId="783" xr:uid="{00000000-0005-0000-0000-000083050000}"/>
    <cellStyle name="Normal 4 5 9 2" xfId="1687" xr:uid="{00000000-0005-0000-0000-000084050000}"/>
    <cellStyle name="Normal 4 5 9 2 2" xfId="3511" xr:uid="{00000000-0005-0000-0000-000084050000}"/>
    <cellStyle name="Normal 4 5 9 2 2 2" xfId="11888" xr:uid="{00000000-0005-0000-0000-000084050000}"/>
    <cellStyle name="Normal 4 5 9 2 2 2 2" xfId="20186" xr:uid="{00000000-0005-0000-0000-000084050000}"/>
    <cellStyle name="Normal 4 5 9 2 2 3" xfId="15959" xr:uid="{00000000-0005-0000-0000-000084050000}"/>
    <cellStyle name="Normal 4 5 9 2 2 4" xfId="29118" xr:uid="{00000000-0005-0000-0000-00005D030000}"/>
    <cellStyle name="Normal 4 5 9 2 2 5" xfId="7662" xr:uid="{00000000-0005-0000-0000-000084050000}"/>
    <cellStyle name="Normal 4 5 9 2 2 6" xfId="34037" xr:uid="{FE496796-3E4C-44A3-83E3-8E7B317B2AB3}"/>
    <cellStyle name="Normal 4 5 9 2 3" xfId="10070" xr:uid="{00000000-0005-0000-0000-000084050000}"/>
    <cellStyle name="Normal 4 5 9 2 3 2" xfId="18368" xr:uid="{00000000-0005-0000-0000-000084050000}"/>
    <cellStyle name="Normal 4 5 9 2 4" xfId="13946" xr:uid="{00000000-0005-0000-0000-000002060000}"/>
    <cellStyle name="Normal 4 5 9 2 5" xfId="24117" xr:uid="{00000000-0005-0000-0000-00005D030000}"/>
    <cellStyle name="Normal 4 5 9 2 6" xfId="5647" xr:uid="{00000000-0005-0000-0000-000002060000}"/>
    <cellStyle name="Normal 4 5 9 2 7" xfId="32221" xr:uid="{CC92BD03-647F-49A3-8C93-42A071574743}"/>
    <cellStyle name="Normal 4 5 9 3" xfId="2616" xr:uid="{00000000-0005-0000-0000-000083050000}"/>
    <cellStyle name="Normal 4 5 9 3 2" xfId="10993" xr:uid="{00000000-0005-0000-0000-000083050000}"/>
    <cellStyle name="Normal 4 5 9 3 2 2" xfId="19291" xr:uid="{00000000-0005-0000-0000-000083050000}"/>
    <cellStyle name="Normal 4 5 9 3 2 3" xfId="27873" xr:uid="{00000000-0005-0000-0000-00005D030000}"/>
    <cellStyle name="Normal 4 5 9 3 3" xfId="15137" xr:uid="{00000000-0005-0000-0000-000083050000}"/>
    <cellStyle name="Normal 4 5 9 3 4" xfId="22924" xr:uid="{00000000-0005-0000-0000-00005D030000}"/>
    <cellStyle name="Normal 4 5 9 3 5" xfId="6839" xr:uid="{00000000-0005-0000-0000-000083050000}"/>
    <cellStyle name="Normal 4 5 9 3 6" xfId="33142" xr:uid="{E06E7029-6EA5-465D-86B7-BF07C5C4E2BD}"/>
    <cellStyle name="Normal 4 5 9 4" xfId="9176" xr:uid="{00000000-0005-0000-0000-000083050000}"/>
    <cellStyle name="Normal 4 5 9 4 2" xfId="17474" xr:uid="{00000000-0005-0000-0000-000083050000}"/>
    <cellStyle name="Normal 4 5 9 4 2 2" xfId="30303" xr:uid="{00000000-0005-0000-0000-00005D030000}"/>
    <cellStyle name="Normal 4 5 9 4 3" xfId="25302" xr:uid="{00000000-0005-0000-0000-00005D030000}"/>
    <cellStyle name="Normal 4 5 9 5" xfId="13010" xr:uid="{00000000-0005-0000-0000-000001060000}"/>
    <cellStyle name="Normal 4 5 9 5 2" xfId="26588" xr:uid="{00000000-0005-0000-0000-00005D030000}"/>
    <cellStyle name="Normal 4 5 9 6" xfId="21680" xr:uid="{00000000-0005-0000-0000-00005D030000}"/>
    <cellStyle name="Normal 4 5 9 7" xfId="4505" xr:uid="{00000000-0005-0000-0000-000001060000}"/>
    <cellStyle name="Normal 4 5 9 8" xfId="31282" xr:uid="{599D6DF9-5256-4C6C-941B-2EB0397C7DCF}"/>
    <cellStyle name="Normal 4 6" xfId="252" xr:uid="{00000000-0005-0000-0000-000085050000}"/>
    <cellStyle name="Normal 4 6 10" xfId="937" xr:uid="{00000000-0005-0000-0000-000086050000}"/>
    <cellStyle name="Normal 4 6 10 2" xfId="1841" xr:uid="{00000000-0005-0000-0000-000087050000}"/>
    <cellStyle name="Normal 4 6 10 2 2" xfId="3664" xr:uid="{00000000-0005-0000-0000-000087050000}"/>
    <cellStyle name="Normal 4 6 10 2 2 2" xfId="12041" xr:uid="{00000000-0005-0000-0000-000087050000}"/>
    <cellStyle name="Normal 4 6 10 2 2 2 2" xfId="20339" xr:uid="{00000000-0005-0000-0000-000087050000}"/>
    <cellStyle name="Normal 4 6 10 2 2 3" xfId="16112" xr:uid="{00000000-0005-0000-0000-000087050000}"/>
    <cellStyle name="Normal 4 6 10 2 2 4" xfId="29271" xr:uid="{00000000-0005-0000-0000-00005F030000}"/>
    <cellStyle name="Normal 4 6 10 2 2 5" xfId="7815" xr:uid="{00000000-0005-0000-0000-000087050000}"/>
    <cellStyle name="Normal 4 6 10 2 2 6" xfId="34190" xr:uid="{20B745B4-C05B-43CE-8678-FEC3E7B9314E}"/>
    <cellStyle name="Normal 4 6 10 2 3" xfId="10223" xr:uid="{00000000-0005-0000-0000-000087050000}"/>
    <cellStyle name="Normal 4 6 10 2 3 2" xfId="18521" xr:uid="{00000000-0005-0000-0000-000087050000}"/>
    <cellStyle name="Normal 4 6 10 2 4" xfId="14099" xr:uid="{00000000-0005-0000-0000-000005060000}"/>
    <cellStyle name="Normal 4 6 10 2 5" xfId="24270" xr:uid="{00000000-0005-0000-0000-00005F030000}"/>
    <cellStyle name="Normal 4 6 10 2 6" xfId="5800" xr:uid="{00000000-0005-0000-0000-000005060000}"/>
    <cellStyle name="Normal 4 6 10 2 7" xfId="32373" xr:uid="{66C42934-EBA4-430C-9E8A-E5C91D6C31DA}"/>
    <cellStyle name="Normal 4 6 10 3" xfId="2769" xr:uid="{00000000-0005-0000-0000-000086050000}"/>
    <cellStyle name="Normal 4 6 10 3 2" xfId="11146" xr:uid="{00000000-0005-0000-0000-000086050000}"/>
    <cellStyle name="Normal 4 6 10 3 2 2" xfId="19444" xr:uid="{00000000-0005-0000-0000-000086050000}"/>
    <cellStyle name="Normal 4 6 10 3 2 3" xfId="28026" xr:uid="{00000000-0005-0000-0000-00005F030000}"/>
    <cellStyle name="Normal 4 6 10 3 3" xfId="15290" xr:uid="{00000000-0005-0000-0000-000086050000}"/>
    <cellStyle name="Normal 4 6 10 3 4" xfId="23077" xr:uid="{00000000-0005-0000-0000-00005F030000}"/>
    <cellStyle name="Normal 4 6 10 3 5" xfId="6992" xr:uid="{00000000-0005-0000-0000-000086050000}"/>
    <cellStyle name="Normal 4 6 10 3 6" xfId="33295" xr:uid="{1A065244-AD10-4DA9-A435-7B539D091462}"/>
    <cellStyle name="Normal 4 6 10 4" xfId="9329" xr:uid="{00000000-0005-0000-0000-000086050000}"/>
    <cellStyle name="Normal 4 6 10 4 2" xfId="17627" xr:uid="{00000000-0005-0000-0000-000086050000}"/>
    <cellStyle name="Normal 4 6 10 4 2 2" xfId="30456" xr:uid="{00000000-0005-0000-0000-00005F030000}"/>
    <cellStyle name="Normal 4 6 10 4 3" xfId="25455" xr:uid="{00000000-0005-0000-0000-00005F030000}"/>
    <cellStyle name="Normal 4 6 10 5" xfId="13184" xr:uid="{00000000-0005-0000-0000-000004060000}"/>
    <cellStyle name="Normal 4 6 10 5 2" xfId="26741" xr:uid="{00000000-0005-0000-0000-00005F030000}"/>
    <cellStyle name="Normal 4 6 10 6" xfId="21833" xr:uid="{00000000-0005-0000-0000-00005F030000}"/>
    <cellStyle name="Normal 4 6 10 7" xfId="4679" xr:uid="{00000000-0005-0000-0000-000004060000}"/>
    <cellStyle name="Normal 4 6 10 8" xfId="31434" xr:uid="{CE990EC1-84F2-4949-9900-A2EF1D8DFCF7}"/>
    <cellStyle name="Normal 4 6 11" xfId="1009" xr:uid="{00000000-0005-0000-0000-000088050000}"/>
    <cellStyle name="Normal 4 6 11 2" xfId="1913" xr:uid="{00000000-0005-0000-0000-000089050000}"/>
    <cellStyle name="Normal 4 6 11 2 2" xfId="3736" xr:uid="{00000000-0005-0000-0000-000089050000}"/>
    <cellStyle name="Normal 4 6 11 2 2 2" xfId="12113" xr:uid="{00000000-0005-0000-0000-000089050000}"/>
    <cellStyle name="Normal 4 6 11 2 2 2 2" xfId="20411" xr:uid="{00000000-0005-0000-0000-000089050000}"/>
    <cellStyle name="Normal 4 6 11 2 2 3" xfId="16184" xr:uid="{00000000-0005-0000-0000-000089050000}"/>
    <cellStyle name="Normal 4 6 11 2 2 4" xfId="29343" xr:uid="{00000000-0005-0000-0000-000060030000}"/>
    <cellStyle name="Normal 4 6 11 2 2 5" xfId="7887" xr:uid="{00000000-0005-0000-0000-000089050000}"/>
    <cellStyle name="Normal 4 6 11 2 2 6" xfId="34262" xr:uid="{5F7D5FF6-A6A4-4FBA-8E55-423ADE9E3D54}"/>
    <cellStyle name="Normal 4 6 11 2 3" xfId="10295" xr:uid="{00000000-0005-0000-0000-000089050000}"/>
    <cellStyle name="Normal 4 6 11 2 3 2" xfId="18593" xr:uid="{00000000-0005-0000-0000-000089050000}"/>
    <cellStyle name="Normal 4 6 11 2 4" xfId="14171" xr:uid="{00000000-0005-0000-0000-000007060000}"/>
    <cellStyle name="Normal 4 6 11 2 5" xfId="24342" xr:uid="{00000000-0005-0000-0000-000060030000}"/>
    <cellStyle name="Normal 4 6 11 2 6" xfId="5872" xr:uid="{00000000-0005-0000-0000-000007060000}"/>
    <cellStyle name="Normal 4 6 11 2 7" xfId="32445" xr:uid="{02D615E3-B8F3-4F60-AAC4-D39242195239}"/>
    <cellStyle name="Normal 4 6 11 3" xfId="2841" xr:uid="{00000000-0005-0000-0000-000088050000}"/>
    <cellStyle name="Normal 4 6 11 3 2" xfId="11218" xr:uid="{00000000-0005-0000-0000-000088050000}"/>
    <cellStyle name="Normal 4 6 11 3 2 2" xfId="19516" xr:uid="{00000000-0005-0000-0000-000088050000}"/>
    <cellStyle name="Normal 4 6 11 3 2 3" xfId="28098" xr:uid="{00000000-0005-0000-0000-000060030000}"/>
    <cellStyle name="Normal 4 6 11 3 3" xfId="15362" xr:uid="{00000000-0005-0000-0000-000088050000}"/>
    <cellStyle name="Normal 4 6 11 3 4" xfId="23149" xr:uid="{00000000-0005-0000-0000-000060030000}"/>
    <cellStyle name="Normal 4 6 11 3 5" xfId="7064" xr:uid="{00000000-0005-0000-0000-000088050000}"/>
    <cellStyle name="Normal 4 6 11 3 6" xfId="33367" xr:uid="{37C7B45E-9E44-4F4E-9F1E-F4541BBCBE0C}"/>
    <cellStyle name="Normal 4 6 11 4" xfId="9401" xr:uid="{00000000-0005-0000-0000-000088050000}"/>
    <cellStyle name="Normal 4 6 11 4 2" xfId="17699" xr:uid="{00000000-0005-0000-0000-000088050000}"/>
    <cellStyle name="Normal 4 6 11 4 2 2" xfId="30528" xr:uid="{00000000-0005-0000-0000-000060030000}"/>
    <cellStyle name="Normal 4 6 11 4 3" xfId="25527" xr:uid="{00000000-0005-0000-0000-000060030000}"/>
    <cellStyle name="Normal 4 6 11 5" xfId="13258" xr:uid="{00000000-0005-0000-0000-000006060000}"/>
    <cellStyle name="Normal 4 6 11 5 2" xfId="26813" xr:uid="{00000000-0005-0000-0000-000060030000}"/>
    <cellStyle name="Normal 4 6 11 6" xfId="21905" xr:uid="{00000000-0005-0000-0000-000060030000}"/>
    <cellStyle name="Normal 4 6 11 7" xfId="4888" xr:uid="{00000000-0005-0000-0000-000006060000}"/>
    <cellStyle name="Normal 4 6 11 8" xfId="31506" xr:uid="{78D4AE48-2016-4E43-95AF-F1BFCB62F750}"/>
    <cellStyle name="Normal 4 6 12" xfId="1084" xr:uid="{00000000-0005-0000-0000-00008A050000}"/>
    <cellStyle name="Normal 4 6 12 2" xfId="1987" xr:uid="{00000000-0005-0000-0000-00008B050000}"/>
    <cellStyle name="Normal 4 6 12 2 2" xfId="3808" xr:uid="{00000000-0005-0000-0000-00008B050000}"/>
    <cellStyle name="Normal 4 6 12 2 2 2" xfId="12185" xr:uid="{00000000-0005-0000-0000-00008B050000}"/>
    <cellStyle name="Normal 4 6 12 2 2 2 2" xfId="20483" xr:uid="{00000000-0005-0000-0000-00008B050000}"/>
    <cellStyle name="Normal 4 6 12 2 2 3" xfId="16256" xr:uid="{00000000-0005-0000-0000-00008B050000}"/>
    <cellStyle name="Normal 4 6 12 2 2 4" xfId="29415" xr:uid="{00000000-0005-0000-0000-000061030000}"/>
    <cellStyle name="Normal 4 6 12 2 2 5" xfId="7959" xr:uid="{00000000-0005-0000-0000-00008B050000}"/>
    <cellStyle name="Normal 4 6 12 2 2 6" xfId="34334" xr:uid="{2D6CF62F-C264-4C00-8AB0-B212EB4E114E}"/>
    <cellStyle name="Normal 4 6 12 2 3" xfId="10367" xr:uid="{00000000-0005-0000-0000-00008B050000}"/>
    <cellStyle name="Normal 4 6 12 2 3 2" xfId="18665" xr:uid="{00000000-0005-0000-0000-00008B050000}"/>
    <cellStyle name="Normal 4 6 12 2 4" xfId="14243" xr:uid="{00000000-0005-0000-0000-000009060000}"/>
    <cellStyle name="Normal 4 6 12 2 5" xfId="24414" xr:uid="{00000000-0005-0000-0000-000061030000}"/>
    <cellStyle name="Normal 4 6 12 2 6" xfId="5944" xr:uid="{00000000-0005-0000-0000-000009060000}"/>
    <cellStyle name="Normal 4 6 12 2 7" xfId="32517" xr:uid="{A052903D-1402-4120-B4C7-7C4CAAE41921}"/>
    <cellStyle name="Normal 4 6 12 3" xfId="2913" xr:uid="{00000000-0005-0000-0000-00008A050000}"/>
    <cellStyle name="Normal 4 6 12 3 2" xfId="11290" xr:uid="{00000000-0005-0000-0000-00008A050000}"/>
    <cellStyle name="Normal 4 6 12 3 2 2" xfId="19588" xr:uid="{00000000-0005-0000-0000-00008A050000}"/>
    <cellStyle name="Normal 4 6 12 3 2 3" xfId="28170" xr:uid="{00000000-0005-0000-0000-000061030000}"/>
    <cellStyle name="Normal 4 6 12 3 3" xfId="15434" xr:uid="{00000000-0005-0000-0000-00008A050000}"/>
    <cellStyle name="Normal 4 6 12 3 4" xfId="23221" xr:uid="{00000000-0005-0000-0000-000061030000}"/>
    <cellStyle name="Normal 4 6 12 3 5" xfId="7136" xr:uid="{00000000-0005-0000-0000-00008A050000}"/>
    <cellStyle name="Normal 4 6 12 3 6" xfId="33439" xr:uid="{BBFFBFCA-FCFF-4EB1-8579-3BEE563C548F}"/>
    <cellStyle name="Normal 4 6 12 4" xfId="9473" xr:uid="{00000000-0005-0000-0000-00008A050000}"/>
    <cellStyle name="Normal 4 6 12 4 2" xfId="17771" xr:uid="{00000000-0005-0000-0000-00008A050000}"/>
    <cellStyle name="Normal 4 6 12 4 2 2" xfId="30600" xr:uid="{00000000-0005-0000-0000-000061030000}"/>
    <cellStyle name="Normal 4 6 12 4 3" xfId="25599" xr:uid="{00000000-0005-0000-0000-000061030000}"/>
    <cellStyle name="Normal 4 6 12 5" xfId="13331" xr:uid="{00000000-0005-0000-0000-000008060000}"/>
    <cellStyle name="Normal 4 6 12 5 2" xfId="26885" xr:uid="{00000000-0005-0000-0000-000061030000}"/>
    <cellStyle name="Normal 4 6 12 6" xfId="21977" xr:uid="{00000000-0005-0000-0000-000061030000}"/>
    <cellStyle name="Normal 4 6 12 7" xfId="4961" xr:uid="{00000000-0005-0000-0000-000008060000}"/>
    <cellStyle name="Normal 4 6 12 8" xfId="31578" xr:uid="{00B510BE-D29A-4835-A00C-FACF2B97115B}"/>
    <cellStyle name="Normal 4 6 13" xfId="1233" xr:uid="{00000000-0005-0000-0000-00008C050000}"/>
    <cellStyle name="Normal 4 6 13 2" xfId="3061" xr:uid="{00000000-0005-0000-0000-00008C050000}"/>
    <cellStyle name="Normal 4 6 13 2 2" xfId="11438" xr:uid="{00000000-0005-0000-0000-00008C050000}"/>
    <cellStyle name="Normal 4 6 13 2 2 2" xfId="19736" xr:uid="{00000000-0005-0000-0000-00008C050000}"/>
    <cellStyle name="Normal 4 6 13 2 2 3" xfId="28673" xr:uid="{00000000-0005-0000-0000-00005E030000}"/>
    <cellStyle name="Normal 4 6 13 2 3" xfId="15510" xr:uid="{00000000-0005-0000-0000-00008C050000}"/>
    <cellStyle name="Normal 4 6 13 2 4" xfId="23673" xr:uid="{00000000-0005-0000-0000-00005E030000}"/>
    <cellStyle name="Normal 4 6 13 2 5" xfId="7213" xr:uid="{00000000-0005-0000-0000-00008C050000}"/>
    <cellStyle name="Normal 4 6 13 2 6" xfId="33587" xr:uid="{1A7C00F5-7DA2-4E8A-A69B-F39643EE7ADD}"/>
    <cellStyle name="Normal 4 6 13 3" xfId="9621" xr:uid="{00000000-0005-0000-0000-00008C050000}"/>
    <cellStyle name="Normal 4 6 13 3 2" xfId="17919" xr:uid="{00000000-0005-0000-0000-00008C050000}"/>
    <cellStyle name="Normal 4 6 13 3 2 2" xfId="27410" xr:uid="{00000000-0005-0000-0000-00005E030000}"/>
    <cellStyle name="Normal 4 6 13 3 3" xfId="22479" xr:uid="{00000000-0005-0000-0000-00005E030000}"/>
    <cellStyle name="Normal 4 6 13 4" xfId="13404" xr:uid="{00000000-0005-0000-0000-00000A060000}"/>
    <cellStyle name="Normal 4 6 13 4 2" xfId="29859" xr:uid="{00000000-0005-0000-0000-00005E030000}"/>
    <cellStyle name="Normal 4 6 13 4 3" xfId="24858" xr:uid="{00000000-0005-0000-0000-00005E030000}"/>
    <cellStyle name="Normal 4 6 13 5" xfId="26124" xr:uid="{00000000-0005-0000-0000-00005E030000}"/>
    <cellStyle name="Normal 4 6 13 6" xfId="21234" xr:uid="{00000000-0005-0000-0000-00005E030000}"/>
    <cellStyle name="Normal 4 6 13 7" xfId="5034" xr:uid="{00000000-0005-0000-0000-00000A060000}"/>
    <cellStyle name="Normal 4 6 13 8" xfId="31771" xr:uid="{90A2B25F-6448-4C47-A473-C6D24062A508}"/>
    <cellStyle name="Normal 4 6 14" xfId="2148" xr:uid="{00000000-0005-0000-0000-000085050000}"/>
    <cellStyle name="Normal 4 6 14 2" xfId="10525" xr:uid="{00000000-0005-0000-0000-000085050000}"/>
    <cellStyle name="Normal 4 6 14 2 2" xfId="18823" xr:uid="{00000000-0005-0000-0000-000085050000}"/>
    <cellStyle name="Normal 4 6 14 2 3" xfId="28334" xr:uid="{00000000-0005-0000-0000-00004A010000}"/>
    <cellStyle name="Normal 4 6 14 3" xfId="13480" xr:uid="{00000000-0005-0000-0000-00000B060000}"/>
    <cellStyle name="Normal 4 6 14 4" xfId="23371" xr:uid="{00000000-0005-0000-0000-00004A010000}"/>
    <cellStyle name="Normal 4 6 14 5" xfId="5187" xr:uid="{00000000-0005-0000-0000-00000B060000}"/>
    <cellStyle name="Normal 4 6 14 6" xfId="32674" xr:uid="{0403D840-B774-49AE-9232-1EA52C565DFC}"/>
    <cellStyle name="Normal 4 6 15" xfId="6024" xr:uid="{00000000-0005-0000-0000-00004A010000}"/>
    <cellStyle name="Normal 4 6 15 2" xfId="14322" xr:uid="{00000000-0005-0000-0000-00004A010000}"/>
    <cellStyle name="Normal 4 6 15 2 2" xfId="27057" xr:uid="{00000000-0005-0000-0000-00004A010000}"/>
    <cellStyle name="Normal 4 6 15 3" xfId="22140" xr:uid="{00000000-0005-0000-0000-00004A010000}"/>
    <cellStyle name="Normal 4 6 16" xfId="6325" xr:uid="{00000000-0005-0000-0000-00004A010000}"/>
    <cellStyle name="Normal 4 6 16 2" xfId="14623" xr:uid="{00000000-0005-0000-0000-00004A010000}"/>
    <cellStyle name="Normal 4 6 16 2 2" xfId="29560" xr:uid="{00000000-0005-0000-0000-00004A010000}"/>
    <cellStyle name="Normal 4 6 16 3" xfId="24559" xr:uid="{00000000-0005-0000-0000-00004A010000}"/>
    <cellStyle name="Normal 4 6 17" xfId="8105" xr:uid="{00000000-0005-0000-0000-00004A010000}"/>
    <cellStyle name="Normal 4 6 17 2" xfId="16402" xr:uid="{00000000-0005-0000-0000-00004A010000}"/>
    <cellStyle name="Normal 4 6 17 3" xfId="25771" xr:uid="{00000000-0005-0000-0000-00004A010000}"/>
    <cellStyle name="Normal 4 6 18" xfId="8406" xr:uid="{00000000-0005-0000-0000-00004A010000}"/>
    <cellStyle name="Normal 4 6 18 2" xfId="16703" xr:uid="{00000000-0005-0000-0000-00004A010000}"/>
    <cellStyle name="Normal 4 6 19" xfId="8727" xr:uid="{00000000-0005-0000-0000-000085050000}"/>
    <cellStyle name="Normal 4 6 19 2" xfId="17025" xr:uid="{00000000-0005-0000-0000-000085050000}"/>
    <cellStyle name="Normal 4 6 2" xfId="360" xr:uid="{00000000-0005-0000-0000-00008D050000}"/>
    <cellStyle name="Normal 4 6 2 10" xfId="1045" xr:uid="{00000000-0005-0000-0000-00008E050000}"/>
    <cellStyle name="Normal 4 6 2 10 2" xfId="1949" xr:uid="{00000000-0005-0000-0000-00008F050000}"/>
    <cellStyle name="Normal 4 6 2 10 2 2" xfId="3772" xr:uid="{00000000-0005-0000-0000-00008F050000}"/>
    <cellStyle name="Normal 4 6 2 10 2 2 2" xfId="20447" xr:uid="{00000000-0005-0000-0000-00008F050000}"/>
    <cellStyle name="Normal 4 6 2 10 2 2 3" xfId="29379" xr:uid="{00000000-0005-0000-0000-000063030000}"/>
    <cellStyle name="Normal 4 6 2 10 2 2 4" xfId="12149" xr:uid="{00000000-0005-0000-0000-00008F050000}"/>
    <cellStyle name="Normal 4 6 2 10 2 2 5" xfId="34298" xr:uid="{E8D9F027-BD15-4818-8CC7-3312C63D588C}"/>
    <cellStyle name="Normal 4 6 2 10 2 3" xfId="10331" xr:uid="{00000000-0005-0000-0000-00008F050000}"/>
    <cellStyle name="Normal 4 6 2 10 2 3 2" xfId="18629" xr:uid="{00000000-0005-0000-0000-00008F050000}"/>
    <cellStyle name="Normal 4 6 2 10 2 4" xfId="16220" xr:uid="{00000000-0005-0000-0000-00008F050000}"/>
    <cellStyle name="Normal 4 6 2 10 2 5" xfId="24378" xr:uid="{00000000-0005-0000-0000-000063030000}"/>
    <cellStyle name="Normal 4 6 2 10 2 6" xfId="7923" xr:uid="{00000000-0005-0000-0000-00008F050000}"/>
    <cellStyle name="Normal 4 6 2 10 2 7" xfId="32481" xr:uid="{A0CFE110-2C06-495E-9964-074227DA5A51}"/>
    <cellStyle name="Normal 4 6 2 10 3" xfId="2877" xr:uid="{00000000-0005-0000-0000-00008E050000}"/>
    <cellStyle name="Normal 4 6 2 10 3 2" xfId="11254" xr:uid="{00000000-0005-0000-0000-00008E050000}"/>
    <cellStyle name="Normal 4 6 2 10 3 2 2" xfId="19552" xr:uid="{00000000-0005-0000-0000-00008E050000}"/>
    <cellStyle name="Normal 4 6 2 10 3 2 3" xfId="28134" xr:uid="{00000000-0005-0000-0000-000063030000}"/>
    <cellStyle name="Normal 4 6 2 10 3 3" xfId="15398" xr:uid="{00000000-0005-0000-0000-00008E050000}"/>
    <cellStyle name="Normal 4 6 2 10 3 4" xfId="23185" xr:uid="{00000000-0005-0000-0000-000063030000}"/>
    <cellStyle name="Normal 4 6 2 10 3 5" xfId="7100" xr:uid="{00000000-0005-0000-0000-00008E050000}"/>
    <cellStyle name="Normal 4 6 2 10 3 6" xfId="33403" xr:uid="{ED0855F8-2C81-465C-A981-2A77A57E885C}"/>
    <cellStyle name="Normal 4 6 2 10 4" xfId="9437" xr:uid="{00000000-0005-0000-0000-00008E050000}"/>
    <cellStyle name="Normal 4 6 2 10 4 2" xfId="17735" xr:uid="{00000000-0005-0000-0000-00008E050000}"/>
    <cellStyle name="Normal 4 6 2 10 4 2 2" xfId="30564" xr:uid="{00000000-0005-0000-0000-000063030000}"/>
    <cellStyle name="Normal 4 6 2 10 4 3" xfId="25563" xr:uid="{00000000-0005-0000-0000-000063030000}"/>
    <cellStyle name="Normal 4 6 2 10 5" xfId="14207" xr:uid="{00000000-0005-0000-0000-00000D060000}"/>
    <cellStyle name="Normal 4 6 2 10 5 2" xfId="26849" xr:uid="{00000000-0005-0000-0000-000063030000}"/>
    <cellStyle name="Normal 4 6 2 10 6" xfId="21941" xr:uid="{00000000-0005-0000-0000-000063030000}"/>
    <cellStyle name="Normal 4 6 2 10 7" xfId="5908" xr:uid="{00000000-0005-0000-0000-00000D060000}"/>
    <cellStyle name="Normal 4 6 2 10 8" xfId="31542" xr:uid="{E655A6D1-E6FF-416D-BCA0-13B7CCEE8798}"/>
    <cellStyle name="Normal 4 6 2 11" xfId="1120" xr:uid="{00000000-0005-0000-0000-000090050000}"/>
    <cellStyle name="Normal 4 6 2 11 2" xfId="2023" xr:uid="{00000000-0005-0000-0000-000091050000}"/>
    <cellStyle name="Normal 4 6 2 11 2 2" xfId="3844" xr:uid="{00000000-0005-0000-0000-000091050000}"/>
    <cellStyle name="Normal 4 6 2 11 2 2 2" xfId="20519" xr:uid="{00000000-0005-0000-0000-000091050000}"/>
    <cellStyle name="Normal 4 6 2 11 2 2 3" xfId="29451" xr:uid="{00000000-0005-0000-0000-000064030000}"/>
    <cellStyle name="Normal 4 6 2 11 2 2 4" xfId="12221" xr:uid="{00000000-0005-0000-0000-000091050000}"/>
    <cellStyle name="Normal 4 6 2 11 2 2 5" xfId="34370" xr:uid="{3BCC4B83-787C-48E5-9A39-5C869B429F8B}"/>
    <cellStyle name="Normal 4 6 2 11 2 3" xfId="10403" xr:uid="{00000000-0005-0000-0000-000091050000}"/>
    <cellStyle name="Normal 4 6 2 11 2 3 2" xfId="18701" xr:uid="{00000000-0005-0000-0000-000091050000}"/>
    <cellStyle name="Normal 4 6 2 11 2 4" xfId="16292" xr:uid="{00000000-0005-0000-0000-000091050000}"/>
    <cellStyle name="Normal 4 6 2 11 2 5" xfId="24450" xr:uid="{00000000-0005-0000-0000-000064030000}"/>
    <cellStyle name="Normal 4 6 2 11 2 6" xfId="7995" xr:uid="{00000000-0005-0000-0000-000091050000}"/>
    <cellStyle name="Normal 4 6 2 11 2 7" xfId="32553" xr:uid="{4C75F203-526E-48A7-B462-4E4638099DAB}"/>
    <cellStyle name="Normal 4 6 2 11 3" xfId="2949" xr:uid="{00000000-0005-0000-0000-000090050000}"/>
    <cellStyle name="Normal 4 6 2 11 3 2" xfId="11326" xr:uid="{00000000-0005-0000-0000-000090050000}"/>
    <cellStyle name="Normal 4 6 2 11 3 2 2" xfId="19624" xr:uid="{00000000-0005-0000-0000-000090050000}"/>
    <cellStyle name="Normal 4 6 2 11 3 2 3" xfId="28206" xr:uid="{00000000-0005-0000-0000-000064030000}"/>
    <cellStyle name="Normal 4 6 2 11 3 3" xfId="15470" xr:uid="{00000000-0005-0000-0000-000090050000}"/>
    <cellStyle name="Normal 4 6 2 11 3 4" xfId="23257" xr:uid="{00000000-0005-0000-0000-000064030000}"/>
    <cellStyle name="Normal 4 6 2 11 3 5" xfId="7172" xr:uid="{00000000-0005-0000-0000-000090050000}"/>
    <cellStyle name="Normal 4 6 2 11 3 6" xfId="33475" xr:uid="{F62F9284-5B05-462E-9E7B-2D71CD701331}"/>
    <cellStyle name="Normal 4 6 2 11 4" xfId="9509" xr:uid="{00000000-0005-0000-0000-000090050000}"/>
    <cellStyle name="Normal 4 6 2 11 4 2" xfId="17807" xr:uid="{00000000-0005-0000-0000-000090050000}"/>
    <cellStyle name="Normal 4 6 2 11 4 2 2" xfId="30636" xr:uid="{00000000-0005-0000-0000-000064030000}"/>
    <cellStyle name="Normal 4 6 2 11 4 3" xfId="25635" xr:uid="{00000000-0005-0000-0000-000064030000}"/>
    <cellStyle name="Normal 4 6 2 11 5" xfId="14279" xr:uid="{00000000-0005-0000-0000-00000E060000}"/>
    <cellStyle name="Normal 4 6 2 11 5 2" xfId="26921" xr:uid="{00000000-0005-0000-0000-000064030000}"/>
    <cellStyle name="Normal 4 6 2 11 6" xfId="22013" xr:uid="{00000000-0005-0000-0000-000064030000}"/>
    <cellStyle name="Normal 4 6 2 11 7" xfId="5980" xr:uid="{00000000-0005-0000-0000-00000E060000}"/>
    <cellStyle name="Normal 4 6 2 11 8" xfId="31614" xr:uid="{631D6FBF-2856-41C5-971F-7669EBC01804}"/>
    <cellStyle name="Normal 4 6 2 12" xfId="1282" xr:uid="{00000000-0005-0000-0000-000092050000}"/>
    <cellStyle name="Normal 4 6 2 12 2" xfId="3109" xr:uid="{00000000-0005-0000-0000-000092050000}"/>
    <cellStyle name="Normal 4 6 2 12 2 2" xfId="11486" xr:uid="{00000000-0005-0000-0000-000092050000}"/>
    <cellStyle name="Normal 4 6 2 12 2 2 2" xfId="19784" xr:uid="{00000000-0005-0000-0000-000092050000}"/>
    <cellStyle name="Normal 4 6 2 12 2 2 3" xfId="28719" xr:uid="{00000000-0005-0000-0000-000062030000}"/>
    <cellStyle name="Normal 4 6 2 12 2 3" xfId="15558" xr:uid="{00000000-0005-0000-0000-000092050000}"/>
    <cellStyle name="Normal 4 6 2 12 2 4" xfId="23719" xr:uid="{00000000-0005-0000-0000-000062030000}"/>
    <cellStyle name="Normal 4 6 2 12 2 5" xfId="7261" xr:uid="{00000000-0005-0000-0000-000092050000}"/>
    <cellStyle name="Normal 4 6 2 12 2 6" xfId="33635" xr:uid="{230CC7E9-A06B-4B52-8324-259A90D8FB39}"/>
    <cellStyle name="Normal 4 6 2 12 3" xfId="9669" xr:uid="{00000000-0005-0000-0000-000092050000}"/>
    <cellStyle name="Normal 4 6 2 12 3 2" xfId="17967" xr:uid="{00000000-0005-0000-0000-000092050000}"/>
    <cellStyle name="Normal 4 6 2 12 3 2 2" xfId="27465" xr:uid="{00000000-0005-0000-0000-000062030000}"/>
    <cellStyle name="Normal 4 6 2 12 3 3" xfId="22525" xr:uid="{00000000-0005-0000-0000-000062030000}"/>
    <cellStyle name="Normal 4 6 2 12 4" xfId="13537" xr:uid="{00000000-0005-0000-0000-00000F060000}"/>
    <cellStyle name="Normal 4 6 2 12 4 2" xfId="29905" xr:uid="{00000000-0005-0000-0000-000062030000}"/>
    <cellStyle name="Normal 4 6 2 12 4 3" xfId="24904" xr:uid="{00000000-0005-0000-0000-000062030000}"/>
    <cellStyle name="Normal 4 6 2 12 5" xfId="26179" xr:uid="{00000000-0005-0000-0000-000062030000}"/>
    <cellStyle name="Normal 4 6 2 12 6" xfId="21281" xr:uid="{00000000-0005-0000-0000-000062030000}"/>
    <cellStyle name="Normal 4 6 2 12 7" xfId="5245" xr:uid="{00000000-0005-0000-0000-00000F060000}"/>
    <cellStyle name="Normal 4 6 2 12 8" xfId="31819" xr:uid="{EC552AC9-A16C-4306-BB94-42DA7A741B78}"/>
    <cellStyle name="Normal 4 6 2 13" xfId="2205" xr:uid="{00000000-0005-0000-0000-00008D050000}"/>
    <cellStyle name="Normal 4 6 2 13 2" xfId="10582" xr:uid="{00000000-0005-0000-0000-00008D050000}"/>
    <cellStyle name="Normal 4 6 2 13 2 2" xfId="18880" xr:uid="{00000000-0005-0000-0000-00008D050000}"/>
    <cellStyle name="Normal 4 6 2 13 2 3" xfId="28371" xr:uid="{00000000-0005-0000-0000-00004B010000}"/>
    <cellStyle name="Normal 4 6 2 13 3" xfId="14358" xr:uid="{00000000-0005-0000-0000-00004B010000}"/>
    <cellStyle name="Normal 4 6 2 13 4" xfId="23407" xr:uid="{00000000-0005-0000-0000-00004B010000}"/>
    <cellStyle name="Normal 4 6 2 13 5" xfId="6060" xr:uid="{00000000-0005-0000-0000-00004B010000}"/>
    <cellStyle name="Normal 4 6 2 13 6" xfId="32731" xr:uid="{D06C355E-4A25-4996-825F-F9800BB3A676}"/>
    <cellStyle name="Normal 4 6 2 14" xfId="6361" xr:uid="{00000000-0005-0000-0000-00004B010000}"/>
    <cellStyle name="Normal 4 6 2 14 2" xfId="14659" xr:uid="{00000000-0005-0000-0000-00004B010000}"/>
    <cellStyle name="Normal 4 6 2 14 2 2" xfId="27102" xr:uid="{00000000-0005-0000-0000-00004B010000}"/>
    <cellStyle name="Normal 4 6 2 14 3" xfId="22177" xr:uid="{00000000-0005-0000-0000-00004B010000}"/>
    <cellStyle name="Normal 4 6 2 15" xfId="8141" xr:uid="{00000000-0005-0000-0000-00004B010000}"/>
    <cellStyle name="Normal 4 6 2 15 2" xfId="16438" xr:uid="{00000000-0005-0000-0000-00004B010000}"/>
    <cellStyle name="Normal 4 6 2 15 2 2" xfId="29596" xr:uid="{00000000-0005-0000-0000-00004B010000}"/>
    <cellStyle name="Normal 4 6 2 15 3" xfId="24595" xr:uid="{00000000-0005-0000-0000-00004B010000}"/>
    <cellStyle name="Normal 4 6 2 16" xfId="8442" xr:uid="{00000000-0005-0000-0000-00004B010000}"/>
    <cellStyle name="Normal 4 6 2 16 2" xfId="16739" xr:uid="{00000000-0005-0000-0000-00004B010000}"/>
    <cellStyle name="Normal 4 6 2 16 3" xfId="25816" xr:uid="{00000000-0005-0000-0000-00004B010000}"/>
    <cellStyle name="Normal 4 6 2 17" xfId="8775" xr:uid="{00000000-0005-0000-0000-00008D050000}"/>
    <cellStyle name="Normal 4 6 2 17 2" xfId="17073" xr:uid="{00000000-0005-0000-0000-00008D050000}"/>
    <cellStyle name="Normal 4 6 2 18" xfId="12372" xr:uid="{00000000-0005-0000-0000-00004B010000}"/>
    <cellStyle name="Normal 4 6 2 18 2" xfId="20670" xr:uid="{00000000-0005-0000-0000-00004B010000}"/>
    <cellStyle name="Normal 4 6 2 19" xfId="12788" xr:uid="{00000000-0005-0000-0000-00000C060000}"/>
    <cellStyle name="Normal 4 6 2 2" xfId="444" xr:uid="{00000000-0005-0000-0000-000093050000}"/>
    <cellStyle name="Normal 4 6 2 2 10" xfId="21039" xr:uid="{00000000-0005-0000-0000-00004C010000}"/>
    <cellStyle name="Normal 4 6 2 2 11" xfId="4715" xr:uid="{00000000-0005-0000-0000-000010060000}"/>
    <cellStyle name="Normal 4 6 2 2 12" xfId="30955" xr:uid="{813D786F-57BC-4116-A23A-E75C8313B91D}"/>
    <cellStyle name="Normal 4 6 2 2 2" xfId="1192" xr:uid="{00000000-0005-0000-0000-000094050000}"/>
    <cellStyle name="Normal 4 6 2 2 2 10" xfId="5317" xr:uid="{00000000-0005-0000-0000-000011060000}"/>
    <cellStyle name="Normal 4 6 2 2 2 11" xfId="31685" xr:uid="{DEF3427E-CCCD-4CC5-9CFB-23862398AED0}"/>
    <cellStyle name="Normal 4 6 2 2 2 2" xfId="2095" xr:uid="{00000000-0005-0000-0000-000095050000}"/>
    <cellStyle name="Normal 4 6 2 2 2 2 2" xfId="3916" xr:uid="{00000000-0005-0000-0000-000095050000}"/>
    <cellStyle name="Normal 4 6 2 2 2 2 2 2" xfId="12293" xr:uid="{00000000-0005-0000-0000-000095050000}"/>
    <cellStyle name="Normal 4 6 2 2 2 2 2 2 2" xfId="20591" xr:uid="{00000000-0005-0000-0000-000095050000}"/>
    <cellStyle name="Normal 4 6 2 2 2 2 2 2 3" xfId="29523" xr:uid="{00000000-0005-0000-0000-000066030000}"/>
    <cellStyle name="Normal 4 6 2 2 2 2 2 3" xfId="16364" xr:uid="{00000000-0005-0000-0000-000095050000}"/>
    <cellStyle name="Normal 4 6 2 2 2 2 2 4" xfId="24522" xr:uid="{00000000-0005-0000-0000-000066030000}"/>
    <cellStyle name="Normal 4 6 2 2 2 2 2 5" xfId="8067" xr:uid="{00000000-0005-0000-0000-000095050000}"/>
    <cellStyle name="Normal 4 6 2 2 2 2 2 6" xfId="34442" xr:uid="{61D767D7-FFEB-4B65-BEEE-F3CEFDD175FB}"/>
    <cellStyle name="Normal 4 6 2 2 2 2 3" xfId="10475" xr:uid="{00000000-0005-0000-0000-000095050000}"/>
    <cellStyle name="Normal 4 6 2 2 2 2 3 2" xfId="18773" xr:uid="{00000000-0005-0000-0000-000095050000}"/>
    <cellStyle name="Normal 4 6 2 2 2 2 3 2 2" xfId="28278" xr:uid="{00000000-0005-0000-0000-000066030000}"/>
    <cellStyle name="Normal 4 6 2 2 2 2 3 3" xfId="23329" xr:uid="{00000000-0005-0000-0000-000066030000}"/>
    <cellStyle name="Normal 4 6 2 2 2 2 4" xfId="14574" xr:uid="{00000000-0005-0000-0000-00004D010000}"/>
    <cellStyle name="Normal 4 6 2 2 2 2 4 2" xfId="30708" xr:uid="{00000000-0005-0000-0000-000066030000}"/>
    <cellStyle name="Normal 4 6 2 2 2 2 4 3" xfId="25707" xr:uid="{00000000-0005-0000-0000-000066030000}"/>
    <cellStyle name="Normal 4 6 2 2 2 2 5" xfId="26993" xr:uid="{00000000-0005-0000-0000-000066030000}"/>
    <cellStyle name="Normal 4 6 2 2 2 2 6" xfId="22085" xr:uid="{00000000-0005-0000-0000-000066030000}"/>
    <cellStyle name="Normal 4 6 2 2 2 2 7" xfId="6276" xr:uid="{00000000-0005-0000-0000-00004D010000}"/>
    <cellStyle name="Normal 4 6 2 2 2 2 8" xfId="32624" xr:uid="{439E2BF9-9D3B-4A35-9790-8C1C7961FD4E}"/>
    <cellStyle name="Normal 4 6 2 2 2 3" xfId="3021" xr:uid="{00000000-0005-0000-0000-000094050000}"/>
    <cellStyle name="Normal 4 6 2 2 2 3 2" xfId="11398" xr:uid="{00000000-0005-0000-0000-000094050000}"/>
    <cellStyle name="Normal 4 6 2 2 2 3 2 2" xfId="19696" xr:uid="{00000000-0005-0000-0000-000094050000}"/>
    <cellStyle name="Normal 4 6 2 2 2 3 2 3" xfId="28587" xr:uid="{00000000-0005-0000-0000-00004D010000}"/>
    <cellStyle name="Normal 4 6 2 2 2 3 3" xfId="14875" xr:uid="{00000000-0005-0000-0000-00004D010000}"/>
    <cellStyle name="Normal 4 6 2 2 2 3 4" xfId="23623" xr:uid="{00000000-0005-0000-0000-00004D010000}"/>
    <cellStyle name="Normal 4 6 2 2 2 3 5" xfId="6577" xr:uid="{00000000-0005-0000-0000-00004D010000}"/>
    <cellStyle name="Normal 4 6 2 2 2 3 6" xfId="33547" xr:uid="{1103333B-F45F-45EC-A905-CF3B655C1311}"/>
    <cellStyle name="Normal 4 6 2 2 2 4" xfId="8357" xr:uid="{00000000-0005-0000-0000-00004D010000}"/>
    <cellStyle name="Normal 4 6 2 2 2 4 2" xfId="16654" xr:uid="{00000000-0005-0000-0000-00004D010000}"/>
    <cellStyle name="Normal 4 6 2 2 2 4 2 2" xfId="27318" xr:uid="{00000000-0005-0000-0000-00004D010000}"/>
    <cellStyle name="Normal 4 6 2 2 2 4 3" xfId="22393" xr:uid="{00000000-0005-0000-0000-00004D010000}"/>
    <cellStyle name="Normal 4 6 2 2 2 5" xfId="8658" xr:uid="{00000000-0005-0000-0000-00004D010000}"/>
    <cellStyle name="Normal 4 6 2 2 2 5 2" xfId="16955" xr:uid="{00000000-0005-0000-0000-00004D010000}"/>
    <cellStyle name="Normal 4 6 2 2 2 5 2 2" xfId="29812" xr:uid="{00000000-0005-0000-0000-00004D010000}"/>
    <cellStyle name="Normal 4 6 2 2 2 5 3" xfId="24811" xr:uid="{00000000-0005-0000-0000-00004D010000}"/>
    <cellStyle name="Normal 4 6 2 2 2 6" xfId="9581" xr:uid="{00000000-0005-0000-0000-000094050000}"/>
    <cellStyle name="Normal 4 6 2 2 2 6 2" xfId="17879" xr:uid="{00000000-0005-0000-0000-000094050000}"/>
    <cellStyle name="Normal 4 6 2 2 2 6 3" xfId="26032" xr:uid="{00000000-0005-0000-0000-00004D010000}"/>
    <cellStyle name="Normal 4 6 2 2 2 7" xfId="12588" xr:uid="{00000000-0005-0000-0000-00004D010000}"/>
    <cellStyle name="Normal 4 6 2 2 2 7 2" xfId="20886" xr:uid="{00000000-0005-0000-0000-00004D010000}"/>
    <cellStyle name="Normal 4 6 2 2 2 8" xfId="13616" xr:uid="{00000000-0005-0000-0000-000011060000}"/>
    <cellStyle name="Normal 4 6 2 2 2 9" xfId="21183" xr:uid="{00000000-0005-0000-0000-00004D010000}"/>
    <cellStyle name="Normal 4 6 2 2 3" xfId="1355" xr:uid="{00000000-0005-0000-0000-000096050000}"/>
    <cellStyle name="Normal 4 6 2 2 3 2" xfId="3181" xr:uid="{00000000-0005-0000-0000-000096050000}"/>
    <cellStyle name="Normal 4 6 2 2 3 2 2" xfId="11558" xr:uid="{00000000-0005-0000-0000-000096050000}"/>
    <cellStyle name="Normal 4 6 2 2 3 2 2 2" xfId="19856" xr:uid="{00000000-0005-0000-0000-000096050000}"/>
    <cellStyle name="Normal 4 6 2 2 3 2 2 3" xfId="28792" xr:uid="{00000000-0005-0000-0000-000065030000}"/>
    <cellStyle name="Normal 4 6 2 2 3 2 3" xfId="15630" xr:uid="{00000000-0005-0000-0000-000096050000}"/>
    <cellStyle name="Normal 4 6 2 2 3 2 4" xfId="23791" xr:uid="{00000000-0005-0000-0000-000065030000}"/>
    <cellStyle name="Normal 4 6 2 2 3 2 5" xfId="7333" xr:uid="{00000000-0005-0000-0000-000096050000}"/>
    <cellStyle name="Normal 4 6 2 2 3 2 6" xfId="33707" xr:uid="{127F6160-761D-4642-B70F-1501CAFC4F40}"/>
    <cellStyle name="Normal 4 6 2 2 3 3" xfId="9741" xr:uid="{00000000-0005-0000-0000-000096050000}"/>
    <cellStyle name="Normal 4 6 2 2 3 3 2" xfId="18039" xr:uid="{00000000-0005-0000-0000-000096050000}"/>
    <cellStyle name="Normal 4 6 2 2 3 3 2 2" xfId="27547" xr:uid="{00000000-0005-0000-0000-000065030000}"/>
    <cellStyle name="Normal 4 6 2 2 3 3 3" xfId="22598" xr:uid="{00000000-0005-0000-0000-000065030000}"/>
    <cellStyle name="Normal 4 6 2 2 3 4" xfId="14430" xr:uid="{00000000-0005-0000-0000-00004C010000}"/>
    <cellStyle name="Normal 4 6 2 2 3 4 2" xfId="29977" xr:uid="{00000000-0005-0000-0000-000065030000}"/>
    <cellStyle name="Normal 4 6 2 2 3 4 3" xfId="24976" xr:uid="{00000000-0005-0000-0000-000065030000}"/>
    <cellStyle name="Normal 4 6 2 2 3 5" xfId="26261" xr:uid="{00000000-0005-0000-0000-000065030000}"/>
    <cellStyle name="Normal 4 6 2 2 3 6" xfId="21353" xr:uid="{00000000-0005-0000-0000-000065030000}"/>
    <cellStyle name="Normal 4 6 2 2 3 7" xfId="6132" xr:uid="{00000000-0005-0000-0000-00004C010000}"/>
    <cellStyle name="Normal 4 6 2 2 3 8" xfId="31891" xr:uid="{094F9D35-54A1-495C-BB4C-EDD4F3055448}"/>
    <cellStyle name="Normal 4 6 2 2 4" xfId="2285" xr:uid="{00000000-0005-0000-0000-000093050000}"/>
    <cellStyle name="Normal 4 6 2 2 4 2" xfId="10662" xr:uid="{00000000-0005-0000-0000-000093050000}"/>
    <cellStyle name="Normal 4 6 2 2 4 2 2" xfId="18960" xr:uid="{00000000-0005-0000-0000-000093050000}"/>
    <cellStyle name="Normal 4 6 2 2 4 2 3" xfId="28443" xr:uid="{00000000-0005-0000-0000-00004C010000}"/>
    <cellStyle name="Normal 4 6 2 2 4 3" xfId="14731" xr:uid="{00000000-0005-0000-0000-00004C010000}"/>
    <cellStyle name="Normal 4 6 2 2 4 4" xfId="23479" xr:uid="{00000000-0005-0000-0000-00004C010000}"/>
    <cellStyle name="Normal 4 6 2 2 4 5" xfId="6433" xr:uid="{00000000-0005-0000-0000-00004C010000}"/>
    <cellStyle name="Normal 4 6 2 2 4 6" xfId="32811" xr:uid="{C8E12A1B-D60F-4283-B755-52B5714DD459}"/>
    <cellStyle name="Normal 4 6 2 2 5" xfId="8213" xr:uid="{00000000-0005-0000-0000-00004C010000}"/>
    <cellStyle name="Normal 4 6 2 2 5 2" xfId="16510" xr:uid="{00000000-0005-0000-0000-00004C010000}"/>
    <cellStyle name="Normal 4 6 2 2 5 2 2" xfId="27174" xr:uid="{00000000-0005-0000-0000-00004C010000}"/>
    <cellStyle name="Normal 4 6 2 2 5 3" xfId="22249" xr:uid="{00000000-0005-0000-0000-00004C010000}"/>
    <cellStyle name="Normal 4 6 2 2 6" xfId="8514" xr:uid="{00000000-0005-0000-0000-00004C010000}"/>
    <cellStyle name="Normal 4 6 2 2 6 2" xfId="16811" xr:uid="{00000000-0005-0000-0000-00004C010000}"/>
    <cellStyle name="Normal 4 6 2 2 6 2 2" xfId="29668" xr:uid="{00000000-0005-0000-0000-00004C010000}"/>
    <cellStyle name="Normal 4 6 2 2 6 3" xfId="24667" xr:uid="{00000000-0005-0000-0000-00004C010000}"/>
    <cellStyle name="Normal 4 6 2 2 7" xfId="8847" xr:uid="{00000000-0005-0000-0000-000093050000}"/>
    <cellStyle name="Normal 4 6 2 2 7 2" xfId="17145" xr:uid="{00000000-0005-0000-0000-000093050000}"/>
    <cellStyle name="Normal 4 6 2 2 7 3" xfId="25888" xr:uid="{00000000-0005-0000-0000-00004C010000}"/>
    <cellStyle name="Normal 4 6 2 2 8" xfId="12444" xr:uid="{00000000-0005-0000-0000-00004C010000}"/>
    <cellStyle name="Normal 4 6 2 2 8 2" xfId="20742" xr:uid="{00000000-0005-0000-0000-00004C010000}"/>
    <cellStyle name="Normal 4 6 2 2 9" xfId="13220" xr:uid="{00000000-0005-0000-0000-000010060000}"/>
    <cellStyle name="Normal 4 6 2 20" xfId="20967" xr:uid="{00000000-0005-0000-0000-00004B010000}"/>
    <cellStyle name="Normal 4 6 2 21" xfId="4294" xr:uid="{00000000-0005-0000-0000-00000C060000}"/>
    <cellStyle name="Normal 4 6 2 22" xfId="30874" xr:uid="{213BD468-4599-4088-9508-2D7D2E4F731C}"/>
    <cellStyle name="Normal 4 6 2 3" xfId="518" xr:uid="{00000000-0005-0000-0000-000097050000}"/>
    <cellStyle name="Normal 4 6 2 3 10" xfId="21111" xr:uid="{00000000-0005-0000-0000-00004E010000}"/>
    <cellStyle name="Normal 4 6 2 3 11" xfId="4924" xr:uid="{00000000-0005-0000-0000-000012060000}"/>
    <cellStyle name="Normal 4 6 2 3 12" xfId="31028" xr:uid="{2F01C62A-A5EE-4F7B-923A-0FE3F1EBCC6E}"/>
    <cellStyle name="Normal 4 6 2 3 2" xfId="1429" xr:uid="{00000000-0005-0000-0000-000098050000}"/>
    <cellStyle name="Normal 4 6 2 3 2 2" xfId="3254" xr:uid="{00000000-0005-0000-0000-000098050000}"/>
    <cellStyle name="Normal 4 6 2 3 2 2 2" xfId="11631" xr:uid="{00000000-0005-0000-0000-000098050000}"/>
    <cellStyle name="Normal 4 6 2 3 2 2 2 2" xfId="19929" xr:uid="{00000000-0005-0000-0000-000098050000}"/>
    <cellStyle name="Normal 4 6 2 3 2 2 2 3" xfId="28865" xr:uid="{00000000-0005-0000-0000-000067030000}"/>
    <cellStyle name="Normal 4 6 2 3 2 2 3" xfId="15703" xr:uid="{00000000-0005-0000-0000-000098050000}"/>
    <cellStyle name="Normal 4 6 2 3 2 2 4" xfId="23864" xr:uid="{00000000-0005-0000-0000-000067030000}"/>
    <cellStyle name="Normal 4 6 2 3 2 2 5" xfId="7406" xr:uid="{00000000-0005-0000-0000-000098050000}"/>
    <cellStyle name="Normal 4 6 2 3 2 2 6" xfId="33780" xr:uid="{A4AAFAC9-F424-4F32-BB7D-F2D41B28D681}"/>
    <cellStyle name="Normal 4 6 2 3 2 3" xfId="9814" xr:uid="{00000000-0005-0000-0000-000098050000}"/>
    <cellStyle name="Normal 4 6 2 3 2 3 2" xfId="18112" xr:uid="{00000000-0005-0000-0000-000098050000}"/>
    <cellStyle name="Normal 4 6 2 3 2 3 2 2" xfId="27620" xr:uid="{00000000-0005-0000-0000-000067030000}"/>
    <cellStyle name="Normal 4 6 2 3 2 3 3" xfId="22671" xr:uid="{00000000-0005-0000-0000-000067030000}"/>
    <cellStyle name="Normal 4 6 2 3 2 4" xfId="13689" xr:uid="{00000000-0005-0000-0000-000013060000}"/>
    <cellStyle name="Normal 4 6 2 3 2 4 2" xfId="30050" xr:uid="{00000000-0005-0000-0000-000067030000}"/>
    <cellStyle name="Normal 4 6 2 3 2 4 3" xfId="25049" xr:uid="{00000000-0005-0000-0000-000067030000}"/>
    <cellStyle name="Normal 4 6 2 3 2 5" xfId="26334" xr:uid="{00000000-0005-0000-0000-000067030000}"/>
    <cellStyle name="Normal 4 6 2 3 2 6" xfId="21426" xr:uid="{00000000-0005-0000-0000-000067030000}"/>
    <cellStyle name="Normal 4 6 2 3 2 7" xfId="5390" xr:uid="{00000000-0005-0000-0000-000013060000}"/>
    <cellStyle name="Normal 4 6 2 3 2 8" xfId="31964" xr:uid="{8395EE20-0E3C-4463-AA37-F2EFAB1EA8B9}"/>
    <cellStyle name="Normal 4 6 2 3 3" xfId="2358" xr:uid="{00000000-0005-0000-0000-000097050000}"/>
    <cellStyle name="Normal 4 6 2 3 3 2" xfId="10735" xr:uid="{00000000-0005-0000-0000-000097050000}"/>
    <cellStyle name="Normal 4 6 2 3 3 2 2" xfId="19033" xr:uid="{00000000-0005-0000-0000-000097050000}"/>
    <cellStyle name="Normal 4 6 2 3 3 2 3" xfId="28515" xr:uid="{00000000-0005-0000-0000-00004E010000}"/>
    <cellStyle name="Normal 4 6 2 3 3 3" xfId="14502" xr:uid="{00000000-0005-0000-0000-00004E010000}"/>
    <cellStyle name="Normal 4 6 2 3 3 4" xfId="23551" xr:uid="{00000000-0005-0000-0000-00004E010000}"/>
    <cellStyle name="Normal 4 6 2 3 3 5" xfId="6204" xr:uid="{00000000-0005-0000-0000-00004E010000}"/>
    <cellStyle name="Normal 4 6 2 3 3 6" xfId="32884" xr:uid="{3D82DFD4-B643-4105-8B15-ECFB7CEFFCDB}"/>
    <cellStyle name="Normal 4 6 2 3 4" xfId="6505" xr:uid="{00000000-0005-0000-0000-00004E010000}"/>
    <cellStyle name="Normal 4 6 2 3 4 2" xfId="14803" xr:uid="{00000000-0005-0000-0000-00004E010000}"/>
    <cellStyle name="Normal 4 6 2 3 4 2 2" xfId="27246" xr:uid="{00000000-0005-0000-0000-00004E010000}"/>
    <cellStyle name="Normal 4 6 2 3 4 3" xfId="22321" xr:uid="{00000000-0005-0000-0000-00004E010000}"/>
    <cellStyle name="Normal 4 6 2 3 5" xfId="8285" xr:uid="{00000000-0005-0000-0000-00004E010000}"/>
    <cellStyle name="Normal 4 6 2 3 5 2" xfId="16582" xr:uid="{00000000-0005-0000-0000-00004E010000}"/>
    <cellStyle name="Normal 4 6 2 3 5 2 2" xfId="29740" xr:uid="{00000000-0005-0000-0000-00004E010000}"/>
    <cellStyle name="Normal 4 6 2 3 5 3" xfId="24739" xr:uid="{00000000-0005-0000-0000-00004E010000}"/>
    <cellStyle name="Normal 4 6 2 3 6" xfId="8586" xr:uid="{00000000-0005-0000-0000-00004E010000}"/>
    <cellStyle name="Normal 4 6 2 3 6 2" xfId="16883" xr:uid="{00000000-0005-0000-0000-00004E010000}"/>
    <cellStyle name="Normal 4 6 2 3 6 3" xfId="25960" xr:uid="{00000000-0005-0000-0000-00004E010000}"/>
    <cellStyle name="Normal 4 6 2 3 7" xfId="8920" xr:uid="{00000000-0005-0000-0000-000097050000}"/>
    <cellStyle name="Normal 4 6 2 3 7 2" xfId="17218" xr:uid="{00000000-0005-0000-0000-000097050000}"/>
    <cellStyle name="Normal 4 6 2 3 8" xfId="12516" xr:uid="{00000000-0005-0000-0000-00004E010000}"/>
    <cellStyle name="Normal 4 6 2 3 8 2" xfId="20814" xr:uid="{00000000-0005-0000-0000-00004E010000}"/>
    <cellStyle name="Normal 4 6 2 3 9" xfId="13294" xr:uid="{00000000-0005-0000-0000-000012060000}"/>
    <cellStyle name="Normal 4 6 2 4" xfId="597" xr:uid="{00000000-0005-0000-0000-000099050000}"/>
    <cellStyle name="Normal 4 6 2 4 2" xfId="1503" xr:uid="{00000000-0005-0000-0000-00009A050000}"/>
    <cellStyle name="Normal 4 6 2 4 2 2" xfId="3328" xr:uid="{00000000-0005-0000-0000-00009A050000}"/>
    <cellStyle name="Normal 4 6 2 4 2 2 2" xfId="11705" xr:uid="{00000000-0005-0000-0000-00009A050000}"/>
    <cellStyle name="Normal 4 6 2 4 2 2 2 2" xfId="20003" xr:uid="{00000000-0005-0000-0000-00009A050000}"/>
    <cellStyle name="Normal 4 6 2 4 2 2 3" xfId="15777" xr:uid="{00000000-0005-0000-0000-00009A050000}"/>
    <cellStyle name="Normal 4 6 2 4 2 2 4" xfId="28938" xr:uid="{00000000-0005-0000-0000-000068030000}"/>
    <cellStyle name="Normal 4 6 2 4 2 2 5" xfId="7480" xr:uid="{00000000-0005-0000-0000-00009A050000}"/>
    <cellStyle name="Normal 4 6 2 4 2 2 6" xfId="33854" xr:uid="{21C9C2DC-E167-426D-B275-8D6B0FF41421}"/>
    <cellStyle name="Normal 4 6 2 4 2 3" xfId="9888" xr:uid="{00000000-0005-0000-0000-00009A050000}"/>
    <cellStyle name="Normal 4 6 2 4 2 3 2" xfId="18186" xr:uid="{00000000-0005-0000-0000-00009A050000}"/>
    <cellStyle name="Normal 4 6 2 4 2 4" xfId="13763" xr:uid="{00000000-0005-0000-0000-000015060000}"/>
    <cellStyle name="Normal 4 6 2 4 2 5" xfId="23937" xr:uid="{00000000-0005-0000-0000-000068030000}"/>
    <cellStyle name="Normal 4 6 2 4 2 6" xfId="5464" xr:uid="{00000000-0005-0000-0000-000015060000}"/>
    <cellStyle name="Normal 4 6 2 4 2 7" xfId="32038" xr:uid="{BD87D24C-A85B-4D28-BB79-A351618C34EC}"/>
    <cellStyle name="Normal 4 6 2 4 3" xfId="2433" xr:uid="{00000000-0005-0000-0000-000099050000}"/>
    <cellStyle name="Normal 4 6 2 4 3 2" xfId="10810" xr:uid="{00000000-0005-0000-0000-000099050000}"/>
    <cellStyle name="Normal 4 6 2 4 3 2 2" xfId="19108" xr:uid="{00000000-0005-0000-0000-000099050000}"/>
    <cellStyle name="Normal 4 6 2 4 3 2 3" xfId="27693" xr:uid="{00000000-0005-0000-0000-000068030000}"/>
    <cellStyle name="Normal 4 6 2 4 3 3" xfId="14955" xr:uid="{00000000-0005-0000-0000-000099050000}"/>
    <cellStyle name="Normal 4 6 2 4 3 4" xfId="22744" xr:uid="{00000000-0005-0000-0000-000068030000}"/>
    <cellStyle name="Normal 4 6 2 4 3 5" xfId="6657" xr:uid="{00000000-0005-0000-0000-000099050000}"/>
    <cellStyle name="Normal 4 6 2 4 3 6" xfId="32959" xr:uid="{FE4EC902-8EF1-471D-BBDB-F4F403345A08}"/>
    <cellStyle name="Normal 4 6 2 4 4" xfId="8994" xr:uid="{00000000-0005-0000-0000-000099050000}"/>
    <cellStyle name="Normal 4 6 2 4 4 2" xfId="17292" xr:uid="{00000000-0005-0000-0000-000099050000}"/>
    <cellStyle name="Normal 4 6 2 4 4 2 2" xfId="30123" xr:uid="{00000000-0005-0000-0000-000068030000}"/>
    <cellStyle name="Normal 4 6 2 4 4 3" xfId="25122" xr:uid="{00000000-0005-0000-0000-000068030000}"/>
    <cellStyle name="Normal 4 6 2 4 5" xfId="13367" xr:uid="{00000000-0005-0000-0000-000014060000}"/>
    <cellStyle name="Normal 4 6 2 4 5 2" xfId="26407" xr:uid="{00000000-0005-0000-0000-000068030000}"/>
    <cellStyle name="Normal 4 6 2 4 6" xfId="21500" xr:uid="{00000000-0005-0000-0000-000068030000}"/>
    <cellStyle name="Normal 4 6 2 4 7" xfId="4997" xr:uid="{00000000-0005-0000-0000-000014060000}"/>
    <cellStyle name="Normal 4 6 2 4 8" xfId="31101" xr:uid="{C9CACF77-18C0-4A9C-8653-DAD5838663AF}"/>
    <cellStyle name="Normal 4 6 2 5" xfId="669" xr:uid="{00000000-0005-0000-0000-00009B050000}"/>
    <cellStyle name="Normal 4 6 2 5 2" xfId="1575" xr:uid="{00000000-0005-0000-0000-00009C050000}"/>
    <cellStyle name="Normal 4 6 2 5 2 2" xfId="3400" xr:uid="{00000000-0005-0000-0000-00009C050000}"/>
    <cellStyle name="Normal 4 6 2 5 2 2 2" xfId="11777" xr:uid="{00000000-0005-0000-0000-00009C050000}"/>
    <cellStyle name="Normal 4 6 2 5 2 2 2 2" xfId="20075" xr:uid="{00000000-0005-0000-0000-00009C050000}"/>
    <cellStyle name="Normal 4 6 2 5 2 2 3" xfId="15849" xr:uid="{00000000-0005-0000-0000-00009C050000}"/>
    <cellStyle name="Normal 4 6 2 5 2 2 4" xfId="29009" xr:uid="{00000000-0005-0000-0000-000069030000}"/>
    <cellStyle name="Normal 4 6 2 5 2 2 5" xfId="7552" xr:uid="{00000000-0005-0000-0000-00009C050000}"/>
    <cellStyle name="Normal 4 6 2 5 2 2 6" xfId="33926" xr:uid="{A9CB42B7-D0AB-4304-9920-760EAD7F5497}"/>
    <cellStyle name="Normal 4 6 2 5 2 3" xfId="9960" xr:uid="{00000000-0005-0000-0000-00009C050000}"/>
    <cellStyle name="Normal 4 6 2 5 2 3 2" xfId="18258" xr:uid="{00000000-0005-0000-0000-00009C050000}"/>
    <cellStyle name="Normal 4 6 2 5 2 4" xfId="13835" xr:uid="{00000000-0005-0000-0000-000017060000}"/>
    <cellStyle name="Normal 4 6 2 5 2 5" xfId="24008" xr:uid="{00000000-0005-0000-0000-000069030000}"/>
    <cellStyle name="Normal 4 6 2 5 2 6" xfId="5536" xr:uid="{00000000-0005-0000-0000-000017060000}"/>
    <cellStyle name="Normal 4 6 2 5 2 7" xfId="32110" xr:uid="{BF38D807-9769-4FB8-B051-3B571D980788}"/>
    <cellStyle name="Normal 4 6 2 5 3" xfId="2505" xr:uid="{00000000-0005-0000-0000-00009B050000}"/>
    <cellStyle name="Normal 4 6 2 5 3 2" xfId="10882" xr:uid="{00000000-0005-0000-0000-00009B050000}"/>
    <cellStyle name="Normal 4 6 2 5 3 2 2" xfId="19180" xr:uid="{00000000-0005-0000-0000-00009B050000}"/>
    <cellStyle name="Normal 4 6 2 5 3 2 3" xfId="27764" xr:uid="{00000000-0005-0000-0000-000069030000}"/>
    <cellStyle name="Normal 4 6 2 5 3 3" xfId="15027" xr:uid="{00000000-0005-0000-0000-00009B050000}"/>
    <cellStyle name="Normal 4 6 2 5 3 4" xfId="22815" xr:uid="{00000000-0005-0000-0000-000069030000}"/>
    <cellStyle name="Normal 4 6 2 5 3 5" xfId="6729" xr:uid="{00000000-0005-0000-0000-00009B050000}"/>
    <cellStyle name="Normal 4 6 2 5 3 6" xfId="33031" xr:uid="{A3CF3580-CEDD-4D69-8EB1-05F1822821EC}"/>
    <cellStyle name="Normal 4 6 2 5 4" xfId="9066" xr:uid="{00000000-0005-0000-0000-00009B050000}"/>
    <cellStyle name="Normal 4 6 2 5 4 2" xfId="17364" xr:uid="{00000000-0005-0000-0000-00009B050000}"/>
    <cellStyle name="Normal 4 6 2 5 4 2 2" xfId="30194" xr:uid="{00000000-0005-0000-0000-000069030000}"/>
    <cellStyle name="Normal 4 6 2 5 4 3" xfId="25193" xr:uid="{00000000-0005-0000-0000-000069030000}"/>
    <cellStyle name="Normal 4 6 2 5 5" xfId="13440" xr:uid="{00000000-0005-0000-0000-000016060000}"/>
    <cellStyle name="Normal 4 6 2 5 5 2" xfId="26478" xr:uid="{00000000-0005-0000-0000-000069030000}"/>
    <cellStyle name="Normal 4 6 2 5 6" xfId="21571" xr:uid="{00000000-0005-0000-0000-000069030000}"/>
    <cellStyle name="Normal 4 6 2 5 7" xfId="5070" xr:uid="{00000000-0005-0000-0000-000016060000}"/>
    <cellStyle name="Normal 4 6 2 5 8" xfId="31172" xr:uid="{4CF8FDFE-AA4F-49F3-8245-3AD0A8C0B706}"/>
    <cellStyle name="Normal 4 6 2 6" xfId="742" xr:uid="{00000000-0005-0000-0000-00009D050000}"/>
    <cellStyle name="Normal 4 6 2 6 2" xfId="1647" xr:uid="{00000000-0005-0000-0000-00009E050000}"/>
    <cellStyle name="Normal 4 6 2 6 2 2" xfId="3472" xr:uid="{00000000-0005-0000-0000-00009E050000}"/>
    <cellStyle name="Normal 4 6 2 6 2 2 2" xfId="20147" xr:uid="{00000000-0005-0000-0000-00009E050000}"/>
    <cellStyle name="Normal 4 6 2 6 2 2 3" xfId="29081" xr:uid="{00000000-0005-0000-0000-00006A030000}"/>
    <cellStyle name="Normal 4 6 2 6 2 2 4" xfId="11849" xr:uid="{00000000-0005-0000-0000-00009E050000}"/>
    <cellStyle name="Normal 4 6 2 6 2 2 5" xfId="33998" xr:uid="{403753B6-3DC3-49EC-80A6-F5BEE464F8DA}"/>
    <cellStyle name="Normal 4 6 2 6 2 3" xfId="10032" xr:uid="{00000000-0005-0000-0000-00009E050000}"/>
    <cellStyle name="Normal 4 6 2 6 2 3 2" xfId="18330" xr:uid="{00000000-0005-0000-0000-00009E050000}"/>
    <cellStyle name="Normal 4 6 2 6 2 4" xfId="15921" xr:uid="{00000000-0005-0000-0000-00009E050000}"/>
    <cellStyle name="Normal 4 6 2 6 2 5" xfId="24080" xr:uid="{00000000-0005-0000-0000-00006A030000}"/>
    <cellStyle name="Normal 4 6 2 6 2 6" xfId="7624" xr:uid="{00000000-0005-0000-0000-00009E050000}"/>
    <cellStyle name="Normal 4 6 2 6 2 7" xfId="32182" xr:uid="{2E9A9A12-8450-4DC5-B3B6-F1084EF4725B}"/>
    <cellStyle name="Normal 4 6 2 6 3" xfId="2577" xr:uid="{00000000-0005-0000-0000-00009D050000}"/>
    <cellStyle name="Normal 4 6 2 6 3 2" xfId="10954" xr:uid="{00000000-0005-0000-0000-00009D050000}"/>
    <cellStyle name="Normal 4 6 2 6 3 2 2" xfId="19252" xr:uid="{00000000-0005-0000-0000-00009D050000}"/>
    <cellStyle name="Normal 4 6 2 6 3 2 3" xfId="27836" xr:uid="{00000000-0005-0000-0000-00006A030000}"/>
    <cellStyle name="Normal 4 6 2 6 3 3" xfId="15099" xr:uid="{00000000-0005-0000-0000-00009D050000}"/>
    <cellStyle name="Normal 4 6 2 6 3 4" xfId="22887" xr:uid="{00000000-0005-0000-0000-00006A030000}"/>
    <cellStyle name="Normal 4 6 2 6 3 5" xfId="6801" xr:uid="{00000000-0005-0000-0000-00009D050000}"/>
    <cellStyle name="Normal 4 6 2 6 3 6" xfId="33103" xr:uid="{A6BEA039-54F5-45AA-887A-8B59E88A1E8A}"/>
    <cellStyle name="Normal 4 6 2 6 4" xfId="9138" xr:uid="{00000000-0005-0000-0000-00009D050000}"/>
    <cellStyle name="Normal 4 6 2 6 4 2" xfId="17436" xr:uid="{00000000-0005-0000-0000-00009D050000}"/>
    <cellStyle name="Normal 4 6 2 6 4 2 2" xfId="30266" xr:uid="{00000000-0005-0000-0000-00006A030000}"/>
    <cellStyle name="Normal 4 6 2 6 4 3" xfId="25265" xr:uid="{00000000-0005-0000-0000-00006A030000}"/>
    <cellStyle name="Normal 4 6 2 6 5" xfId="13907" xr:uid="{00000000-0005-0000-0000-000018060000}"/>
    <cellStyle name="Normal 4 6 2 6 5 2" xfId="26550" xr:uid="{00000000-0005-0000-0000-00006A030000}"/>
    <cellStyle name="Normal 4 6 2 6 6" xfId="21643" xr:uid="{00000000-0005-0000-0000-00006A030000}"/>
    <cellStyle name="Normal 4 6 2 6 7" xfId="5608" xr:uid="{00000000-0005-0000-0000-000018060000}"/>
    <cellStyle name="Normal 4 6 2 6 8" xfId="31244" xr:uid="{E479FBF1-1AE6-422A-A9A5-B73CAA5A232E}"/>
    <cellStyle name="Normal 4 6 2 7" xfId="828" xr:uid="{00000000-0005-0000-0000-00009F050000}"/>
    <cellStyle name="Normal 4 6 2 7 2" xfId="1732" xr:uid="{00000000-0005-0000-0000-0000A0050000}"/>
    <cellStyle name="Normal 4 6 2 7 2 2" xfId="3556" xr:uid="{00000000-0005-0000-0000-0000A0050000}"/>
    <cellStyle name="Normal 4 6 2 7 2 2 2" xfId="20231" xr:uid="{00000000-0005-0000-0000-0000A0050000}"/>
    <cellStyle name="Normal 4 6 2 7 2 2 3" xfId="29163" xr:uid="{00000000-0005-0000-0000-00006B030000}"/>
    <cellStyle name="Normal 4 6 2 7 2 2 4" xfId="11933" xr:uid="{00000000-0005-0000-0000-0000A0050000}"/>
    <cellStyle name="Normal 4 6 2 7 2 2 5" xfId="34082" xr:uid="{34831D30-9093-42C1-B307-AED201BC54FC}"/>
    <cellStyle name="Normal 4 6 2 7 2 3" xfId="10115" xr:uid="{00000000-0005-0000-0000-0000A0050000}"/>
    <cellStyle name="Normal 4 6 2 7 2 3 2" xfId="18413" xr:uid="{00000000-0005-0000-0000-0000A0050000}"/>
    <cellStyle name="Normal 4 6 2 7 2 4" xfId="16004" xr:uid="{00000000-0005-0000-0000-0000A0050000}"/>
    <cellStyle name="Normal 4 6 2 7 2 5" xfId="24162" xr:uid="{00000000-0005-0000-0000-00006B030000}"/>
    <cellStyle name="Normal 4 6 2 7 2 6" xfId="7707" xr:uid="{00000000-0005-0000-0000-0000A0050000}"/>
    <cellStyle name="Normal 4 6 2 7 2 7" xfId="32266" xr:uid="{D7731CFE-4CA9-49F7-BDF5-C2AB26564618}"/>
    <cellStyle name="Normal 4 6 2 7 3" xfId="2661" xr:uid="{00000000-0005-0000-0000-00009F050000}"/>
    <cellStyle name="Normal 4 6 2 7 3 2" xfId="11038" xr:uid="{00000000-0005-0000-0000-00009F050000}"/>
    <cellStyle name="Normal 4 6 2 7 3 2 2" xfId="19336" xr:uid="{00000000-0005-0000-0000-00009F050000}"/>
    <cellStyle name="Normal 4 6 2 7 3 2 3" xfId="27918" xr:uid="{00000000-0005-0000-0000-00006B030000}"/>
    <cellStyle name="Normal 4 6 2 7 3 3" xfId="15182" xr:uid="{00000000-0005-0000-0000-00009F050000}"/>
    <cellStyle name="Normal 4 6 2 7 3 4" xfId="22969" xr:uid="{00000000-0005-0000-0000-00006B030000}"/>
    <cellStyle name="Normal 4 6 2 7 3 5" xfId="6884" xr:uid="{00000000-0005-0000-0000-00009F050000}"/>
    <cellStyle name="Normal 4 6 2 7 3 6" xfId="33187" xr:uid="{A8C95C8A-C0D0-4529-B44B-30C8B8CD9266}"/>
    <cellStyle name="Normal 4 6 2 7 4" xfId="9221" xr:uid="{00000000-0005-0000-0000-00009F050000}"/>
    <cellStyle name="Normal 4 6 2 7 4 2" xfId="17519" xr:uid="{00000000-0005-0000-0000-00009F050000}"/>
    <cellStyle name="Normal 4 6 2 7 4 2 2" xfId="30348" xr:uid="{00000000-0005-0000-0000-00006B030000}"/>
    <cellStyle name="Normal 4 6 2 7 4 3" xfId="25347" xr:uid="{00000000-0005-0000-0000-00006B030000}"/>
    <cellStyle name="Normal 4 6 2 7 5" xfId="13991" xr:uid="{00000000-0005-0000-0000-000019060000}"/>
    <cellStyle name="Normal 4 6 2 7 5 2" xfId="26633" xr:uid="{00000000-0005-0000-0000-00006B030000}"/>
    <cellStyle name="Normal 4 6 2 7 6" xfId="21725" xr:uid="{00000000-0005-0000-0000-00006B030000}"/>
    <cellStyle name="Normal 4 6 2 7 7" xfId="5692" xr:uid="{00000000-0005-0000-0000-000019060000}"/>
    <cellStyle name="Normal 4 6 2 7 8" xfId="31327" xr:uid="{D3937E0A-39D6-4885-8AFA-E45652845A97}"/>
    <cellStyle name="Normal 4 6 2 8" xfId="900" xr:uid="{00000000-0005-0000-0000-0000A1050000}"/>
    <cellStyle name="Normal 4 6 2 8 2" xfId="1804" xr:uid="{00000000-0005-0000-0000-0000A2050000}"/>
    <cellStyle name="Normal 4 6 2 8 2 2" xfId="3628" xr:uid="{00000000-0005-0000-0000-0000A2050000}"/>
    <cellStyle name="Normal 4 6 2 8 2 2 2" xfId="20303" xr:uid="{00000000-0005-0000-0000-0000A2050000}"/>
    <cellStyle name="Normal 4 6 2 8 2 2 3" xfId="29235" xr:uid="{00000000-0005-0000-0000-00006C030000}"/>
    <cellStyle name="Normal 4 6 2 8 2 2 4" xfId="12005" xr:uid="{00000000-0005-0000-0000-0000A2050000}"/>
    <cellStyle name="Normal 4 6 2 8 2 2 5" xfId="34154" xr:uid="{9EAFA16D-7E54-49B7-8842-ADD68E031405}"/>
    <cellStyle name="Normal 4 6 2 8 2 3" xfId="10187" xr:uid="{00000000-0005-0000-0000-0000A2050000}"/>
    <cellStyle name="Normal 4 6 2 8 2 3 2" xfId="18485" xr:uid="{00000000-0005-0000-0000-0000A2050000}"/>
    <cellStyle name="Normal 4 6 2 8 2 4" xfId="16076" xr:uid="{00000000-0005-0000-0000-0000A2050000}"/>
    <cellStyle name="Normal 4 6 2 8 2 5" xfId="24234" xr:uid="{00000000-0005-0000-0000-00006C030000}"/>
    <cellStyle name="Normal 4 6 2 8 2 6" xfId="7779" xr:uid="{00000000-0005-0000-0000-0000A2050000}"/>
    <cellStyle name="Normal 4 6 2 8 2 7" xfId="32338" xr:uid="{5DE0EE45-290A-409D-BA09-2ECBC98FF5D2}"/>
    <cellStyle name="Normal 4 6 2 8 3" xfId="2733" xr:uid="{00000000-0005-0000-0000-0000A1050000}"/>
    <cellStyle name="Normal 4 6 2 8 3 2" xfId="11110" xr:uid="{00000000-0005-0000-0000-0000A1050000}"/>
    <cellStyle name="Normal 4 6 2 8 3 2 2" xfId="19408" xr:uid="{00000000-0005-0000-0000-0000A1050000}"/>
    <cellStyle name="Normal 4 6 2 8 3 2 3" xfId="27990" xr:uid="{00000000-0005-0000-0000-00006C030000}"/>
    <cellStyle name="Normal 4 6 2 8 3 3" xfId="15254" xr:uid="{00000000-0005-0000-0000-0000A1050000}"/>
    <cellStyle name="Normal 4 6 2 8 3 4" xfId="23041" xr:uid="{00000000-0005-0000-0000-00006C030000}"/>
    <cellStyle name="Normal 4 6 2 8 3 5" xfId="6956" xr:uid="{00000000-0005-0000-0000-0000A1050000}"/>
    <cellStyle name="Normal 4 6 2 8 3 6" xfId="33259" xr:uid="{5AFB1DDF-1357-4889-9554-89B0F9F3DC68}"/>
    <cellStyle name="Normal 4 6 2 8 4" xfId="9293" xr:uid="{00000000-0005-0000-0000-0000A1050000}"/>
    <cellStyle name="Normal 4 6 2 8 4 2" xfId="17591" xr:uid="{00000000-0005-0000-0000-0000A1050000}"/>
    <cellStyle name="Normal 4 6 2 8 4 2 2" xfId="30420" xr:uid="{00000000-0005-0000-0000-00006C030000}"/>
    <cellStyle name="Normal 4 6 2 8 4 3" xfId="25419" xr:uid="{00000000-0005-0000-0000-00006C030000}"/>
    <cellStyle name="Normal 4 6 2 8 5" xfId="14063" xr:uid="{00000000-0005-0000-0000-00001A060000}"/>
    <cellStyle name="Normal 4 6 2 8 5 2" xfId="26705" xr:uid="{00000000-0005-0000-0000-00006C030000}"/>
    <cellStyle name="Normal 4 6 2 8 6" xfId="21797" xr:uid="{00000000-0005-0000-0000-00006C030000}"/>
    <cellStyle name="Normal 4 6 2 8 7" xfId="5764" xr:uid="{00000000-0005-0000-0000-00001A060000}"/>
    <cellStyle name="Normal 4 6 2 8 8" xfId="31399" xr:uid="{23767B86-1BC3-4596-AE86-959C0E979694}"/>
    <cellStyle name="Normal 4 6 2 9" xfId="973" xr:uid="{00000000-0005-0000-0000-0000A3050000}"/>
    <cellStyle name="Normal 4 6 2 9 2" xfId="1877" xr:uid="{00000000-0005-0000-0000-0000A4050000}"/>
    <cellStyle name="Normal 4 6 2 9 2 2" xfId="3700" xr:uid="{00000000-0005-0000-0000-0000A4050000}"/>
    <cellStyle name="Normal 4 6 2 9 2 2 2" xfId="20375" xr:uid="{00000000-0005-0000-0000-0000A4050000}"/>
    <cellStyle name="Normal 4 6 2 9 2 2 3" xfId="29307" xr:uid="{00000000-0005-0000-0000-00006D030000}"/>
    <cellStyle name="Normal 4 6 2 9 2 2 4" xfId="12077" xr:uid="{00000000-0005-0000-0000-0000A4050000}"/>
    <cellStyle name="Normal 4 6 2 9 2 2 5" xfId="34226" xr:uid="{284FAFF2-4FFF-4D09-8BCD-4D62137D444E}"/>
    <cellStyle name="Normal 4 6 2 9 2 3" xfId="10259" xr:uid="{00000000-0005-0000-0000-0000A4050000}"/>
    <cellStyle name="Normal 4 6 2 9 2 3 2" xfId="18557" xr:uid="{00000000-0005-0000-0000-0000A4050000}"/>
    <cellStyle name="Normal 4 6 2 9 2 4" xfId="16148" xr:uid="{00000000-0005-0000-0000-0000A4050000}"/>
    <cellStyle name="Normal 4 6 2 9 2 5" xfId="24306" xr:uid="{00000000-0005-0000-0000-00006D030000}"/>
    <cellStyle name="Normal 4 6 2 9 2 6" xfId="7851" xr:uid="{00000000-0005-0000-0000-0000A4050000}"/>
    <cellStyle name="Normal 4 6 2 9 2 7" xfId="32409" xr:uid="{4BF60EC1-BC7B-4EB2-AA1B-8FD74F35704D}"/>
    <cellStyle name="Normal 4 6 2 9 3" xfId="2805" xr:uid="{00000000-0005-0000-0000-0000A3050000}"/>
    <cellStyle name="Normal 4 6 2 9 3 2" xfId="11182" xr:uid="{00000000-0005-0000-0000-0000A3050000}"/>
    <cellStyle name="Normal 4 6 2 9 3 2 2" xfId="19480" xr:uid="{00000000-0005-0000-0000-0000A3050000}"/>
    <cellStyle name="Normal 4 6 2 9 3 2 3" xfId="28062" xr:uid="{00000000-0005-0000-0000-00006D030000}"/>
    <cellStyle name="Normal 4 6 2 9 3 3" xfId="15326" xr:uid="{00000000-0005-0000-0000-0000A3050000}"/>
    <cellStyle name="Normal 4 6 2 9 3 4" xfId="23113" xr:uid="{00000000-0005-0000-0000-00006D030000}"/>
    <cellStyle name="Normal 4 6 2 9 3 5" xfId="7028" xr:uid="{00000000-0005-0000-0000-0000A3050000}"/>
    <cellStyle name="Normal 4 6 2 9 3 6" xfId="33331" xr:uid="{91930DF8-F57F-462D-9EA2-AAFCFB973AF4}"/>
    <cellStyle name="Normal 4 6 2 9 4" xfId="9365" xr:uid="{00000000-0005-0000-0000-0000A3050000}"/>
    <cellStyle name="Normal 4 6 2 9 4 2" xfId="17663" xr:uid="{00000000-0005-0000-0000-0000A3050000}"/>
    <cellStyle name="Normal 4 6 2 9 4 2 2" xfId="30492" xr:uid="{00000000-0005-0000-0000-00006D030000}"/>
    <cellStyle name="Normal 4 6 2 9 4 3" xfId="25491" xr:uid="{00000000-0005-0000-0000-00006D030000}"/>
    <cellStyle name="Normal 4 6 2 9 5" xfId="14135" xr:uid="{00000000-0005-0000-0000-00001B060000}"/>
    <cellStyle name="Normal 4 6 2 9 5 2" xfId="26777" xr:uid="{00000000-0005-0000-0000-00006D030000}"/>
    <cellStyle name="Normal 4 6 2 9 6" xfId="21869" xr:uid="{00000000-0005-0000-0000-00006D030000}"/>
    <cellStyle name="Normal 4 6 2 9 7" xfId="5836" xr:uid="{00000000-0005-0000-0000-00001B060000}"/>
    <cellStyle name="Normal 4 6 2 9 8" xfId="31470" xr:uid="{E30F6A8A-9641-41A0-ACE5-E9E06BD785AE}"/>
    <cellStyle name="Normal 4 6 20" xfId="12336" xr:uid="{00000000-0005-0000-0000-00004A010000}"/>
    <cellStyle name="Normal 4 6 20 2" xfId="20634" xr:uid="{00000000-0005-0000-0000-00004A010000}"/>
    <cellStyle name="Normal 4 6 21" xfId="12714" xr:uid="{00000000-0005-0000-0000-000003060000}"/>
    <cellStyle name="Normal 4 6 22" xfId="20931" xr:uid="{00000000-0005-0000-0000-00004A010000}"/>
    <cellStyle name="Normal 4 6 23" xfId="4233" xr:uid="{00000000-0005-0000-0000-000003060000}"/>
    <cellStyle name="Normal 4 6 24" xfId="30819" xr:uid="{1B6853A2-C5AF-4ABF-B3B6-4D7D2706221E}"/>
    <cellStyle name="Normal 4 6 3" xfId="408" xr:uid="{00000000-0005-0000-0000-0000A5050000}"/>
    <cellStyle name="Normal 4 6 3 10" xfId="21003" xr:uid="{00000000-0005-0000-0000-00004F010000}"/>
    <cellStyle name="Normal 4 6 3 11" xfId="4352" xr:uid="{00000000-0005-0000-0000-00001C060000}"/>
    <cellStyle name="Normal 4 6 3 12" xfId="30919" xr:uid="{82DA0173-398F-409D-A567-85387E3B3B4F}"/>
    <cellStyle name="Normal 4 6 3 2" xfId="1156" xr:uid="{00000000-0005-0000-0000-0000A6050000}"/>
    <cellStyle name="Normal 4 6 3 2 10" xfId="5281" xr:uid="{00000000-0005-0000-0000-00001D060000}"/>
    <cellStyle name="Normal 4 6 3 2 11" xfId="31649" xr:uid="{96B23643-D972-4CE4-B060-007BBD303D8C}"/>
    <cellStyle name="Normal 4 6 3 2 2" xfId="2059" xr:uid="{00000000-0005-0000-0000-0000A7050000}"/>
    <cellStyle name="Normal 4 6 3 2 2 2" xfId="3880" xr:uid="{00000000-0005-0000-0000-0000A7050000}"/>
    <cellStyle name="Normal 4 6 3 2 2 2 2" xfId="12257" xr:uid="{00000000-0005-0000-0000-0000A7050000}"/>
    <cellStyle name="Normal 4 6 3 2 2 2 2 2" xfId="20555" xr:uid="{00000000-0005-0000-0000-0000A7050000}"/>
    <cellStyle name="Normal 4 6 3 2 2 2 2 3" xfId="29487" xr:uid="{00000000-0005-0000-0000-00006F030000}"/>
    <cellStyle name="Normal 4 6 3 2 2 2 3" xfId="16328" xr:uid="{00000000-0005-0000-0000-0000A7050000}"/>
    <cellStyle name="Normal 4 6 3 2 2 2 4" xfId="24486" xr:uid="{00000000-0005-0000-0000-00006F030000}"/>
    <cellStyle name="Normal 4 6 3 2 2 2 5" xfId="8031" xr:uid="{00000000-0005-0000-0000-0000A7050000}"/>
    <cellStyle name="Normal 4 6 3 2 2 2 6" xfId="34406" xr:uid="{A86DFCC7-A589-4EF9-AF07-D856F13E22BB}"/>
    <cellStyle name="Normal 4 6 3 2 2 3" xfId="10439" xr:uid="{00000000-0005-0000-0000-0000A7050000}"/>
    <cellStyle name="Normal 4 6 3 2 2 3 2" xfId="18737" xr:uid="{00000000-0005-0000-0000-0000A7050000}"/>
    <cellStyle name="Normal 4 6 3 2 2 3 2 2" xfId="28242" xr:uid="{00000000-0005-0000-0000-00006F030000}"/>
    <cellStyle name="Normal 4 6 3 2 2 3 3" xfId="23293" xr:uid="{00000000-0005-0000-0000-00006F030000}"/>
    <cellStyle name="Normal 4 6 3 2 2 4" xfId="14538" xr:uid="{00000000-0005-0000-0000-000050010000}"/>
    <cellStyle name="Normal 4 6 3 2 2 4 2" xfId="30672" xr:uid="{00000000-0005-0000-0000-00006F030000}"/>
    <cellStyle name="Normal 4 6 3 2 2 4 3" xfId="25671" xr:uid="{00000000-0005-0000-0000-00006F030000}"/>
    <cellStyle name="Normal 4 6 3 2 2 5" xfId="26957" xr:uid="{00000000-0005-0000-0000-00006F030000}"/>
    <cellStyle name="Normal 4 6 3 2 2 6" xfId="22049" xr:uid="{00000000-0005-0000-0000-00006F030000}"/>
    <cellStyle name="Normal 4 6 3 2 2 7" xfId="6240" xr:uid="{00000000-0005-0000-0000-000050010000}"/>
    <cellStyle name="Normal 4 6 3 2 2 8" xfId="32588" xr:uid="{21F52B8D-CDE7-4359-8244-2056270DAC94}"/>
    <cellStyle name="Normal 4 6 3 2 3" xfId="2985" xr:uid="{00000000-0005-0000-0000-0000A6050000}"/>
    <cellStyle name="Normal 4 6 3 2 3 2" xfId="11362" xr:uid="{00000000-0005-0000-0000-0000A6050000}"/>
    <cellStyle name="Normal 4 6 3 2 3 2 2" xfId="19660" xr:uid="{00000000-0005-0000-0000-0000A6050000}"/>
    <cellStyle name="Normal 4 6 3 2 3 2 3" xfId="28551" xr:uid="{00000000-0005-0000-0000-000050010000}"/>
    <cellStyle name="Normal 4 6 3 2 3 3" xfId="14839" xr:uid="{00000000-0005-0000-0000-000050010000}"/>
    <cellStyle name="Normal 4 6 3 2 3 4" xfId="23587" xr:uid="{00000000-0005-0000-0000-000050010000}"/>
    <cellStyle name="Normal 4 6 3 2 3 5" xfId="6541" xr:uid="{00000000-0005-0000-0000-000050010000}"/>
    <cellStyle name="Normal 4 6 3 2 3 6" xfId="33511" xr:uid="{455493EC-B7B3-4DE4-86B7-8EC30385A0DB}"/>
    <cellStyle name="Normal 4 6 3 2 4" xfId="8321" xr:uid="{00000000-0005-0000-0000-000050010000}"/>
    <cellStyle name="Normal 4 6 3 2 4 2" xfId="16618" xr:uid="{00000000-0005-0000-0000-000050010000}"/>
    <cellStyle name="Normal 4 6 3 2 4 2 2" xfId="27282" xr:uid="{00000000-0005-0000-0000-000050010000}"/>
    <cellStyle name="Normal 4 6 3 2 4 3" xfId="22357" xr:uid="{00000000-0005-0000-0000-000050010000}"/>
    <cellStyle name="Normal 4 6 3 2 5" xfId="8622" xr:uid="{00000000-0005-0000-0000-000050010000}"/>
    <cellStyle name="Normal 4 6 3 2 5 2" xfId="16919" xr:uid="{00000000-0005-0000-0000-000050010000}"/>
    <cellStyle name="Normal 4 6 3 2 5 2 2" xfId="29776" xr:uid="{00000000-0005-0000-0000-000050010000}"/>
    <cellStyle name="Normal 4 6 3 2 5 3" xfId="24775" xr:uid="{00000000-0005-0000-0000-000050010000}"/>
    <cellStyle name="Normal 4 6 3 2 6" xfId="9545" xr:uid="{00000000-0005-0000-0000-0000A6050000}"/>
    <cellStyle name="Normal 4 6 3 2 6 2" xfId="17843" xr:uid="{00000000-0005-0000-0000-0000A6050000}"/>
    <cellStyle name="Normal 4 6 3 2 6 3" xfId="25996" xr:uid="{00000000-0005-0000-0000-000050010000}"/>
    <cellStyle name="Normal 4 6 3 2 7" xfId="12552" xr:uid="{00000000-0005-0000-0000-000050010000}"/>
    <cellStyle name="Normal 4 6 3 2 7 2" xfId="20850" xr:uid="{00000000-0005-0000-0000-000050010000}"/>
    <cellStyle name="Normal 4 6 3 2 8" xfId="13580" xr:uid="{00000000-0005-0000-0000-00001D060000}"/>
    <cellStyle name="Normal 4 6 3 2 9" xfId="21147" xr:uid="{00000000-0005-0000-0000-000050010000}"/>
    <cellStyle name="Normal 4 6 3 3" xfId="1319" xr:uid="{00000000-0005-0000-0000-0000A8050000}"/>
    <cellStyle name="Normal 4 6 3 3 2" xfId="3145" xr:uid="{00000000-0005-0000-0000-0000A8050000}"/>
    <cellStyle name="Normal 4 6 3 3 2 2" xfId="11522" xr:uid="{00000000-0005-0000-0000-0000A8050000}"/>
    <cellStyle name="Normal 4 6 3 3 2 2 2" xfId="19820" xr:uid="{00000000-0005-0000-0000-0000A8050000}"/>
    <cellStyle name="Normal 4 6 3 3 2 2 3" xfId="28756" xr:uid="{00000000-0005-0000-0000-00006E030000}"/>
    <cellStyle name="Normal 4 6 3 3 2 3" xfId="15594" xr:uid="{00000000-0005-0000-0000-0000A8050000}"/>
    <cellStyle name="Normal 4 6 3 3 2 4" xfId="23755" xr:uid="{00000000-0005-0000-0000-00006E030000}"/>
    <cellStyle name="Normal 4 6 3 3 2 5" xfId="7297" xr:uid="{00000000-0005-0000-0000-0000A8050000}"/>
    <cellStyle name="Normal 4 6 3 3 2 6" xfId="33671" xr:uid="{CE1B3591-C857-481F-A2B0-E4E56984A05A}"/>
    <cellStyle name="Normal 4 6 3 3 3" xfId="9705" xr:uid="{00000000-0005-0000-0000-0000A8050000}"/>
    <cellStyle name="Normal 4 6 3 3 3 2" xfId="18003" xr:uid="{00000000-0005-0000-0000-0000A8050000}"/>
    <cellStyle name="Normal 4 6 3 3 3 2 2" xfId="27511" xr:uid="{00000000-0005-0000-0000-00006E030000}"/>
    <cellStyle name="Normal 4 6 3 3 3 3" xfId="22562" xr:uid="{00000000-0005-0000-0000-00006E030000}"/>
    <cellStyle name="Normal 4 6 3 3 4" xfId="14394" xr:uid="{00000000-0005-0000-0000-00004F010000}"/>
    <cellStyle name="Normal 4 6 3 3 4 2" xfId="29941" xr:uid="{00000000-0005-0000-0000-00006E030000}"/>
    <cellStyle name="Normal 4 6 3 3 4 3" xfId="24940" xr:uid="{00000000-0005-0000-0000-00006E030000}"/>
    <cellStyle name="Normal 4 6 3 3 5" xfId="26225" xr:uid="{00000000-0005-0000-0000-00006E030000}"/>
    <cellStyle name="Normal 4 6 3 3 6" xfId="21317" xr:uid="{00000000-0005-0000-0000-00006E030000}"/>
    <cellStyle name="Normal 4 6 3 3 7" xfId="6096" xr:uid="{00000000-0005-0000-0000-00004F010000}"/>
    <cellStyle name="Normal 4 6 3 3 8" xfId="31855" xr:uid="{D10DAFB9-0BCE-48C6-ADD6-2E78E7B74D5A}"/>
    <cellStyle name="Normal 4 6 3 4" xfId="2249" xr:uid="{00000000-0005-0000-0000-0000A5050000}"/>
    <cellStyle name="Normal 4 6 3 4 2" xfId="10626" xr:uid="{00000000-0005-0000-0000-0000A5050000}"/>
    <cellStyle name="Normal 4 6 3 4 2 2" xfId="18924" xr:uid="{00000000-0005-0000-0000-0000A5050000}"/>
    <cellStyle name="Normal 4 6 3 4 2 3" xfId="28407" xr:uid="{00000000-0005-0000-0000-00004F010000}"/>
    <cellStyle name="Normal 4 6 3 4 3" xfId="14695" xr:uid="{00000000-0005-0000-0000-00004F010000}"/>
    <cellStyle name="Normal 4 6 3 4 4" xfId="23443" xr:uid="{00000000-0005-0000-0000-00004F010000}"/>
    <cellStyle name="Normal 4 6 3 4 5" xfId="6397" xr:uid="{00000000-0005-0000-0000-00004F010000}"/>
    <cellStyle name="Normal 4 6 3 4 6" xfId="32775" xr:uid="{1E135E1C-807B-407D-B7EF-078FDA704B64}"/>
    <cellStyle name="Normal 4 6 3 5" xfId="8177" xr:uid="{00000000-0005-0000-0000-00004F010000}"/>
    <cellStyle name="Normal 4 6 3 5 2" xfId="16474" xr:uid="{00000000-0005-0000-0000-00004F010000}"/>
    <cellStyle name="Normal 4 6 3 5 2 2" xfId="27138" xr:uid="{00000000-0005-0000-0000-00004F010000}"/>
    <cellStyle name="Normal 4 6 3 5 3" xfId="22213" xr:uid="{00000000-0005-0000-0000-00004F010000}"/>
    <cellStyle name="Normal 4 6 3 6" xfId="8478" xr:uid="{00000000-0005-0000-0000-00004F010000}"/>
    <cellStyle name="Normal 4 6 3 6 2" xfId="16775" xr:uid="{00000000-0005-0000-0000-00004F010000}"/>
    <cellStyle name="Normal 4 6 3 6 2 2" xfId="29632" xr:uid="{00000000-0005-0000-0000-00004F010000}"/>
    <cellStyle name="Normal 4 6 3 6 3" xfId="24631" xr:uid="{00000000-0005-0000-0000-00004F010000}"/>
    <cellStyle name="Normal 4 6 3 7" xfId="8811" xr:uid="{00000000-0005-0000-0000-0000A5050000}"/>
    <cellStyle name="Normal 4 6 3 7 2" xfId="17109" xr:uid="{00000000-0005-0000-0000-0000A5050000}"/>
    <cellStyle name="Normal 4 6 3 7 3" xfId="25852" xr:uid="{00000000-0005-0000-0000-00004F010000}"/>
    <cellStyle name="Normal 4 6 3 8" xfId="12408" xr:uid="{00000000-0005-0000-0000-00004F010000}"/>
    <cellStyle name="Normal 4 6 3 8 2" xfId="20706" xr:uid="{00000000-0005-0000-0000-00004F010000}"/>
    <cellStyle name="Normal 4 6 3 9" xfId="12858" xr:uid="{00000000-0005-0000-0000-00001C060000}"/>
    <cellStyle name="Normal 4 6 4" xfId="482" xr:uid="{00000000-0005-0000-0000-0000A9050000}"/>
    <cellStyle name="Normal 4 6 4 10" xfId="21075" xr:uid="{00000000-0005-0000-0000-000051010000}"/>
    <cellStyle name="Normal 4 6 4 11" xfId="4422" xr:uid="{00000000-0005-0000-0000-00001E060000}"/>
    <cellStyle name="Normal 4 6 4 12" xfId="30992" xr:uid="{621294FD-9A37-43FB-A7DB-310382E17621}"/>
    <cellStyle name="Normal 4 6 4 2" xfId="1393" xr:uid="{00000000-0005-0000-0000-0000AA050000}"/>
    <cellStyle name="Normal 4 6 4 2 2" xfId="3218" xr:uid="{00000000-0005-0000-0000-0000AA050000}"/>
    <cellStyle name="Normal 4 6 4 2 2 2" xfId="11595" xr:uid="{00000000-0005-0000-0000-0000AA050000}"/>
    <cellStyle name="Normal 4 6 4 2 2 2 2" xfId="19893" xr:uid="{00000000-0005-0000-0000-0000AA050000}"/>
    <cellStyle name="Normal 4 6 4 2 2 2 3" xfId="28829" xr:uid="{00000000-0005-0000-0000-000070030000}"/>
    <cellStyle name="Normal 4 6 4 2 2 3" xfId="15667" xr:uid="{00000000-0005-0000-0000-0000AA050000}"/>
    <cellStyle name="Normal 4 6 4 2 2 4" xfId="23828" xr:uid="{00000000-0005-0000-0000-000070030000}"/>
    <cellStyle name="Normal 4 6 4 2 2 5" xfId="7370" xr:uid="{00000000-0005-0000-0000-0000AA050000}"/>
    <cellStyle name="Normal 4 6 4 2 2 6" xfId="33744" xr:uid="{6C3A89F3-6A5E-4965-B0C5-16D73BCBEDD6}"/>
    <cellStyle name="Normal 4 6 4 2 3" xfId="9778" xr:uid="{00000000-0005-0000-0000-0000AA050000}"/>
    <cellStyle name="Normal 4 6 4 2 3 2" xfId="18076" xr:uid="{00000000-0005-0000-0000-0000AA050000}"/>
    <cellStyle name="Normal 4 6 4 2 3 2 2" xfId="27584" xr:uid="{00000000-0005-0000-0000-000070030000}"/>
    <cellStyle name="Normal 4 6 4 2 3 3" xfId="22635" xr:uid="{00000000-0005-0000-0000-000070030000}"/>
    <cellStyle name="Normal 4 6 4 2 4" xfId="13653" xr:uid="{00000000-0005-0000-0000-00001F060000}"/>
    <cellStyle name="Normal 4 6 4 2 4 2" xfId="30014" xr:uid="{00000000-0005-0000-0000-000070030000}"/>
    <cellStyle name="Normal 4 6 4 2 4 3" xfId="25013" xr:uid="{00000000-0005-0000-0000-000070030000}"/>
    <cellStyle name="Normal 4 6 4 2 5" xfId="26298" xr:uid="{00000000-0005-0000-0000-000070030000}"/>
    <cellStyle name="Normal 4 6 4 2 6" xfId="21390" xr:uid="{00000000-0005-0000-0000-000070030000}"/>
    <cellStyle name="Normal 4 6 4 2 7" xfId="5354" xr:uid="{00000000-0005-0000-0000-00001F060000}"/>
    <cellStyle name="Normal 4 6 4 2 8" xfId="31928" xr:uid="{E0A1FB6E-CF26-42A0-956A-EC1DB81A2E45}"/>
    <cellStyle name="Normal 4 6 4 3" xfId="2322" xr:uid="{00000000-0005-0000-0000-0000A9050000}"/>
    <cellStyle name="Normal 4 6 4 3 2" xfId="10699" xr:uid="{00000000-0005-0000-0000-0000A9050000}"/>
    <cellStyle name="Normal 4 6 4 3 2 2" xfId="18997" xr:uid="{00000000-0005-0000-0000-0000A9050000}"/>
    <cellStyle name="Normal 4 6 4 3 2 3" xfId="28479" xr:uid="{00000000-0005-0000-0000-000051010000}"/>
    <cellStyle name="Normal 4 6 4 3 3" xfId="14466" xr:uid="{00000000-0005-0000-0000-000051010000}"/>
    <cellStyle name="Normal 4 6 4 3 4" xfId="23515" xr:uid="{00000000-0005-0000-0000-000051010000}"/>
    <cellStyle name="Normal 4 6 4 3 5" xfId="6168" xr:uid="{00000000-0005-0000-0000-000051010000}"/>
    <cellStyle name="Normal 4 6 4 3 6" xfId="32848" xr:uid="{BD7C4797-6987-455E-8C3F-5EA94E43801F}"/>
    <cellStyle name="Normal 4 6 4 4" xfId="6469" xr:uid="{00000000-0005-0000-0000-000051010000}"/>
    <cellStyle name="Normal 4 6 4 4 2" xfId="14767" xr:uid="{00000000-0005-0000-0000-000051010000}"/>
    <cellStyle name="Normal 4 6 4 4 2 2" xfId="27210" xr:uid="{00000000-0005-0000-0000-000051010000}"/>
    <cellStyle name="Normal 4 6 4 4 3" xfId="22285" xr:uid="{00000000-0005-0000-0000-000051010000}"/>
    <cellStyle name="Normal 4 6 4 5" xfId="8249" xr:uid="{00000000-0005-0000-0000-000051010000}"/>
    <cellStyle name="Normal 4 6 4 5 2" xfId="16546" xr:uid="{00000000-0005-0000-0000-000051010000}"/>
    <cellStyle name="Normal 4 6 4 5 2 2" xfId="29704" xr:uid="{00000000-0005-0000-0000-000051010000}"/>
    <cellStyle name="Normal 4 6 4 5 3" xfId="24703" xr:uid="{00000000-0005-0000-0000-000051010000}"/>
    <cellStyle name="Normal 4 6 4 6" xfId="8550" xr:uid="{00000000-0005-0000-0000-000051010000}"/>
    <cellStyle name="Normal 4 6 4 6 2" xfId="16847" xr:uid="{00000000-0005-0000-0000-000051010000}"/>
    <cellStyle name="Normal 4 6 4 6 3" xfId="25924" xr:uid="{00000000-0005-0000-0000-000051010000}"/>
    <cellStyle name="Normal 4 6 4 7" xfId="8884" xr:uid="{00000000-0005-0000-0000-0000A9050000}"/>
    <cellStyle name="Normal 4 6 4 7 2" xfId="17182" xr:uid="{00000000-0005-0000-0000-0000A9050000}"/>
    <cellStyle name="Normal 4 6 4 8" xfId="12480" xr:uid="{00000000-0005-0000-0000-000051010000}"/>
    <cellStyle name="Normal 4 6 4 8 2" xfId="20778" xr:uid="{00000000-0005-0000-0000-000051010000}"/>
    <cellStyle name="Normal 4 6 4 9" xfId="12927" xr:uid="{00000000-0005-0000-0000-00001E060000}"/>
    <cellStyle name="Normal 4 6 5" xfId="561" xr:uid="{00000000-0005-0000-0000-0000AB050000}"/>
    <cellStyle name="Normal 4 6 5 2" xfId="1467" xr:uid="{00000000-0005-0000-0000-0000AC050000}"/>
    <cellStyle name="Normal 4 6 5 2 2" xfId="3292" xr:uid="{00000000-0005-0000-0000-0000AC050000}"/>
    <cellStyle name="Normal 4 6 5 2 2 2" xfId="11669" xr:uid="{00000000-0005-0000-0000-0000AC050000}"/>
    <cellStyle name="Normal 4 6 5 2 2 2 2" xfId="19967" xr:uid="{00000000-0005-0000-0000-0000AC050000}"/>
    <cellStyle name="Normal 4 6 5 2 2 3" xfId="15741" xr:uid="{00000000-0005-0000-0000-0000AC050000}"/>
    <cellStyle name="Normal 4 6 5 2 2 4" xfId="28902" xr:uid="{00000000-0005-0000-0000-000071030000}"/>
    <cellStyle name="Normal 4 6 5 2 2 5" xfId="7444" xr:uid="{00000000-0005-0000-0000-0000AC050000}"/>
    <cellStyle name="Normal 4 6 5 2 2 6" xfId="33818" xr:uid="{7E7EE358-1561-4607-A4EE-024A9013B42D}"/>
    <cellStyle name="Normal 4 6 5 2 3" xfId="9852" xr:uid="{00000000-0005-0000-0000-0000AC050000}"/>
    <cellStyle name="Normal 4 6 5 2 3 2" xfId="18150" xr:uid="{00000000-0005-0000-0000-0000AC050000}"/>
    <cellStyle name="Normal 4 6 5 2 4" xfId="13727" xr:uid="{00000000-0005-0000-0000-000021060000}"/>
    <cellStyle name="Normal 4 6 5 2 5" xfId="23901" xr:uid="{00000000-0005-0000-0000-000071030000}"/>
    <cellStyle name="Normal 4 6 5 2 6" xfId="5428" xr:uid="{00000000-0005-0000-0000-000021060000}"/>
    <cellStyle name="Normal 4 6 5 2 7" xfId="32002" xr:uid="{79E62ED4-756C-4033-805C-63CC0C68C282}"/>
    <cellStyle name="Normal 4 6 5 3" xfId="2397" xr:uid="{00000000-0005-0000-0000-0000AB050000}"/>
    <cellStyle name="Normal 4 6 5 3 2" xfId="10774" xr:uid="{00000000-0005-0000-0000-0000AB050000}"/>
    <cellStyle name="Normal 4 6 5 3 2 2" xfId="19072" xr:uid="{00000000-0005-0000-0000-0000AB050000}"/>
    <cellStyle name="Normal 4 6 5 3 2 3" xfId="27657" xr:uid="{00000000-0005-0000-0000-000071030000}"/>
    <cellStyle name="Normal 4 6 5 3 3" xfId="14919" xr:uid="{00000000-0005-0000-0000-0000AB050000}"/>
    <cellStyle name="Normal 4 6 5 3 4" xfId="22708" xr:uid="{00000000-0005-0000-0000-000071030000}"/>
    <cellStyle name="Normal 4 6 5 3 5" xfId="6621" xr:uid="{00000000-0005-0000-0000-0000AB050000}"/>
    <cellStyle name="Normal 4 6 5 3 6" xfId="32923" xr:uid="{1D4BAA76-1E1A-4261-A756-A8F18834565D}"/>
    <cellStyle name="Normal 4 6 5 4" xfId="8958" xr:uid="{00000000-0005-0000-0000-0000AB050000}"/>
    <cellStyle name="Normal 4 6 5 4 2" xfId="17256" xr:uid="{00000000-0005-0000-0000-0000AB050000}"/>
    <cellStyle name="Normal 4 6 5 4 2 2" xfId="30087" xr:uid="{00000000-0005-0000-0000-000071030000}"/>
    <cellStyle name="Normal 4 6 5 4 3" xfId="25086" xr:uid="{00000000-0005-0000-0000-000071030000}"/>
    <cellStyle name="Normal 4 6 5 5" xfId="12960" xr:uid="{00000000-0005-0000-0000-000020060000}"/>
    <cellStyle name="Normal 4 6 5 5 2" xfId="26371" xr:uid="{00000000-0005-0000-0000-000071030000}"/>
    <cellStyle name="Normal 4 6 5 6" xfId="21464" xr:uid="{00000000-0005-0000-0000-000071030000}"/>
    <cellStyle name="Normal 4 6 5 7" xfId="4455" xr:uid="{00000000-0005-0000-0000-000020060000}"/>
    <cellStyle name="Normal 4 6 5 8" xfId="31065" xr:uid="{12E6F216-3728-4582-BDB0-26555661DE4B}"/>
    <cellStyle name="Normal 4 6 6" xfId="633" xr:uid="{00000000-0005-0000-0000-0000AD050000}"/>
    <cellStyle name="Normal 4 6 6 2" xfId="1539" xr:uid="{00000000-0005-0000-0000-0000AE050000}"/>
    <cellStyle name="Normal 4 6 6 2 2" xfId="3364" xr:uid="{00000000-0005-0000-0000-0000AE050000}"/>
    <cellStyle name="Normal 4 6 6 2 2 2" xfId="11741" xr:uid="{00000000-0005-0000-0000-0000AE050000}"/>
    <cellStyle name="Normal 4 6 6 2 2 2 2" xfId="20039" xr:uid="{00000000-0005-0000-0000-0000AE050000}"/>
    <cellStyle name="Normal 4 6 6 2 2 3" xfId="15813" xr:uid="{00000000-0005-0000-0000-0000AE050000}"/>
    <cellStyle name="Normal 4 6 6 2 2 4" xfId="28974" xr:uid="{00000000-0005-0000-0000-000072030000}"/>
    <cellStyle name="Normal 4 6 6 2 2 5" xfId="7516" xr:uid="{00000000-0005-0000-0000-0000AE050000}"/>
    <cellStyle name="Normal 4 6 6 2 2 6" xfId="33890" xr:uid="{0EF9A9D8-65AC-4EFC-B4A1-41CFCE10A2A4}"/>
    <cellStyle name="Normal 4 6 6 2 3" xfId="9924" xr:uid="{00000000-0005-0000-0000-0000AE050000}"/>
    <cellStyle name="Normal 4 6 6 2 3 2" xfId="18222" xr:uid="{00000000-0005-0000-0000-0000AE050000}"/>
    <cellStyle name="Normal 4 6 6 2 4" xfId="13799" xr:uid="{00000000-0005-0000-0000-000023060000}"/>
    <cellStyle name="Normal 4 6 6 2 5" xfId="23973" xr:uid="{00000000-0005-0000-0000-000072030000}"/>
    <cellStyle name="Normal 4 6 6 2 6" xfId="5500" xr:uid="{00000000-0005-0000-0000-000023060000}"/>
    <cellStyle name="Normal 4 6 6 2 7" xfId="32074" xr:uid="{53ED1190-18DB-4F63-9984-FA3DE142FC51}"/>
    <cellStyle name="Normal 4 6 6 3" xfId="2469" xr:uid="{00000000-0005-0000-0000-0000AD050000}"/>
    <cellStyle name="Normal 4 6 6 3 2" xfId="10846" xr:uid="{00000000-0005-0000-0000-0000AD050000}"/>
    <cellStyle name="Normal 4 6 6 3 2 2" xfId="19144" xr:uid="{00000000-0005-0000-0000-0000AD050000}"/>
    <cellStyle name="Normal 4 6 6 3 2 3" xfId="27729" xr:uid="{00000000-0005-0000-0000-000072030000}"/>
    <cellStyle name="Normal 4 6 6 3 3" xfId="14991" xr:uid="{00000000-0005-0000-0000-0000AD050000}"/>
    <cellStyle name="Normal 4 6 6 3 4" xfId="22780" xr:uid="{00000000-0005-0000-0000-000072030000}"/>
    <cellStyle name="Normal 4 6 6 3 5" xfId="6693" xr:uid="{00000000-0005-0000-0000-0000AD050000}"/>
    <cellStyle name="Normal 4 6 6 3 6" xfId="32995" xr:uid="{31B6D8EF-1278-48F7-BF16-59562D423B79}"/>
    <cellStyle name="Normal 4 6 6 4" xfId="9030" xr:uid="{00000000-0005-0000-0000-0000AD050000}"/>
    <cellStyle name="Normal 4 6 6 4 2" xfId="17328" xr:uid="{00000000-0005-0000-0000-0000AD050000}"/>
    <cellStyle name="Normal 4 6 6 4 2 2" xfId="30159" xr:uid="{00000000-0005-0000-0000-000072030000}"/>
    <cellStyle name="Normal 4 6 6 4 3" xfId="25158" xr:uid="{00000000-0005-0000-0000-000072030000}"/>
    <cellStyle name="Normal 4 6 6 5" xfId="13011" xr:uid="{00000000-0005-0000-0000-000022060000}"/>
    <cellStyle name="Normal 4 6 6 5 2" xfId="26443" xr:uid="{00000000-0005-0000-0000-000072030000}"/>
    <cellStyle name="Normal 4 6 6 6" xfId="21536" xr:uid="{00000000-0005-0000-0000-000072030000}"/>
    <cellStyle name="Normal 4 6 6 7" xfId="4506" xr:uid="{00000000-0005-0000-0000-000022060000}"/>
    <cellStyle name="Normal 4 6 6 8" xfId="31137" xr:uid="{2E712245-082B-4872-9F24-F5B536FEE38B}"/>
    <cellStyle name="Normal 4 6 7" xfId="706" xr:uid="{00000000-0005-0000-0000-0000AF050000}"/>
    <cellStyle name="Normal 4 6 7 2" xfId="1611" xr:uid="{00000000-0005-0000-0000-0000B0050000}"/>
    <cellStyle name="Normal 4 6 7 2 2" xfId="3436" xr:uid="{00000000-0005-0000-0000-0000B0050000}"/>
    <cellStyle name="Normal 4 6 7 2 2 2" xfId="11813" xr:uid="{00000000-0005-0000-0000-0000B0050000}"/>
    <cellStyle name="Normal 4 6 7 2 2 2 2" xfId="20111" xr:uid="{00000000-0005-0000-0000-0000B0050000}"/>
    <cellStyle name="Normal 4 6 7 2 2 3" xfId="15885" xr:uid="{00000000-0005-0000-0000-0000B0050000}"/>
    <cellStyle name="Normal 4 6 7 2 2 4" xfId="29045" xr:uid="{00000000-0005-0000-0000-000073030000}"/>
    <cellStyle name="Normal 4 6 7 2 2 5" xfId="7588" xr:uid="{00000000-0005-0000-0000-0000B0050000}"/>
    <cellStyle name="Normal 4 6 7 2 2 6" xfId="33962" xr:uid="{EBCA258E-3EC0-44B2-8994-2DFC877720CC}"/>
    <cellStyle name="Normal 4 6 7 2 3" xfId="9996" xr:uid="{00000000-0005-0000-0000-0000B0050000}"/>
    <cellStyle name="Normal 4 6 7 2 3 2" xfId="18294" xr:uid="{00000000-0005-0000-0000-0000B0050000}"/>
    <cellStyle name="Normal 4 6 7 2 4" xfId="13871" xr:uid="{00000000-0005-0000-0000-000025060000}"/>
    <cellStyle name="Normal 4 6 7 2 5" xfId="24044" xr:uid="{00000000-0005-0000-0000-000073030000}"/>
    <cellStyle name="Normal 4 6 7 2 6" xfId="5572" xr:uid="{00000000-0005-0000-0000-000025060000}"/>
    <cellStyle name="Normal 4 6 7 2 7" xfId="32146" xr:uid="{BBCFAAB3-3700-4952-B42C-906A568C097E}"/>
    <cellStyle name="Normal 4 6 7 3" xfId="2541" xr:uid="{00000000-0005-0000-0000-0000AF050000}"/>
    <cellStyle name="Normal 4 6 7 3 2" xfId="10918" xr:uid="{00000000-0005-0000-0000-0000AF050000}"/>
    <cellStyle name="Normal 4 6 7 3 2 2" xfId="19216" xr:uid="{00000000-0005-0000-0000-0000AF050000}"/>
    <cellStyle name="Normal 4 6 7 3 2 3" xfId="27800" xr:uid="{00000000-0005-0000-0000-000073030000}"/>
    <cellStyle name="Normal 4 6 7 3 3" xfId="15063" xr:uid="{00000000-0005-0000-0000-0000AF050000}"/>
    <cellStyle name="Normal 4 6 7 3 4" xfId="22851" xr:uid="{00000000-0005-0000-0000-000073030000}"/>
    <cellStyle name="Normal 4 6 7 3 5" xfId="6765" xr:uid="{00000000-0005-0000-0000-0000AF050000}"/>
    <cellStyle name="Normal 4 6 7 3 6" xfId="33067" xr:uid="{B8468D9E-EA95-4BB9-8903-4A5EB5F03203}"/>
    <cellStyle name="Normal 4 6 7 4" xfId="9102" xr:uid="{00000000-0005-0000-0000-0000AF050000}"/>
    <cellStyle name="Normal 4 6 7 4 2" xfId="17400" xr:uid="{00000000-0005-0000-0000-0000AF050000}"/>
    <cellStyle name="Normal 4 6 7 4 2 2" xfId="30230" xr:uid="{00000000-0005-0000-0000-000073030000}"/>
    <cellStyle name="Normal 4 6 7 4 3" xfId="25229" xr:uid="{00000000-0005-0000-0000-000073030000}"/>
    <cellStyle name="Normal 4 6 7 5" xfId="13067" xr:uid="{00000000-0005-0000-0000-000024060000}"/>
    <cellStyle name="Normal 4 6 7 5 2" xfId="26514" xr:uid="{00000000-0005-0000-0000-000073030000}"/>
    <cellStyle name="Normal 4 6 7 6" xfId="21607" xr:uid="{00000000-0005-0000-0000-000073030000}"/>
    <cellStyle name="Normal 4 6 7 7" xfId="4562" xr:uid="{00000000-0005-0000-0000-000024060000}"/>
    <cellStyle name="Normal 4 6 7 8" xfId="31208" xr:uid="{8892F7B2-F2D5-4CE3-AFF8-1FCBCB0C9745}"/>
    <cellStyle name="Normal 4 6 8" xfId="792" xr:uid="{00000000-0005-0000-0000-0000B1050000}"/>
    <cellStyle name="Normal 4 6 8 2" xfId="1696" xr:uid="{00000000-0005-0000-0000-0000B2050000}"/>
    <cellStyle name="Normal 4 6 8 2 2" xfId="3520" xr:uid="{00000000-0005-0000-0000-0000B2050000}"/>
    <cellStyle name="Normal 4 6 8 2 2 2" xfId="11897" xr:uid="{00000000-0005-0000-0000-0000B2050000}"/>
    <cellStyle name="Normal 4 6 8 2 2 2 2" xfId="20195" xr:uid="{00000000-0005-0000-0000-0000B2050000}"/>
    <cellStyle name="Normal 4 6 8 2 2 3" xfId="15968" xr:uid="{00000000-0005-0000-0000-0000B2050000}"/>
    <cellStyle name="Normal 4 6 8 2 2 4" xfId="29127" xr:uid="{00000000-0005-0000-0000-000074030000}"/>
    <cellStyle name="Normal 4 6 8 2 2 5" xfId="7671" xr:uid="{00000000-0005-0000-0000-0000B2050000}"/>
    <cellStyle name="Normal 4 6 8 2 2 6" xfId="34046" xr:uid="{A0A66A2F-B1C9-4BBB-A9AC-FBAA34CBB4AD}"/>
    <cellStyle name="Normal 4 6 8 2 3" xfId="10079" xr:uid="{00000000-0005-0000-0000-0000B2050000}"/>
    <cellStyle name="Normal 4 6 8 2 3 2" xfId="18377" xr:uid="{00000000-0005-0000-0000-0000B2050000}"/>
    <cellStyle name="Normal 4 6 8 2 4" xfId="13955" xr:uid="{00000000-0005-0000-0000-000027060000}"/>
    <cellStyle name="Normal 4 6 8 2 5" xfId="24126" xr:uid="{00000000-0005-0000-0000-000074030000}"/>
    <cellStyle name="Normal 4 6 8 2 6" xfId="5656" xr:uid="{00000000-0005-0000-0000-000027060000}"/>
    <cellStyle name="Normal 4 6 8 2 7" xfId="32230" xr:uid="{28A024B8-627B-4981-8FE2-EF304C0C9409}"/>
    <cellStyle name="Normal 4 6 8 3" xfId="2625" xr:uid="{00000000-0005-0000-0000-0000B1050000}"/>
    <cellStyle name="Normal 4 6 8 3 2" xfId="11002" xr:uid="{00000000-0005-0000-0000-0000B1050000}"/>
    <cellStyle name="Normal 4 6 8 3 2 2" xfId="19300" xr:uid="{00000000-0005-0000-0000-0000B1050000}"/>
    <cellStyle name="Normal 4 6 8 3 2 3" xfId="27882" xr:uid="{00000000-0005-0000-0000-000074030000}"/>
    <cellStyle name="Normal 4 6 8 3 3" xfId="15146" xr:uid="{00000000-0005-0000-0000-0000B1050000}"/>
    <cellStyle name="Normal 4 6 8 3 4" xfId="22933" xr:uid="{00000000-0005-0000-0000-000074030000}"/>
    <cellStyle name="Normal 4 6 8 3 5" xfId="6848" xr:uid="{00000000-0005-0000-0000-0000B1050000}"/>
    <cellStyle name="Normal 4 6 8 3 6" xfId="33151" xr:uid="{06ADE5F1-6C23-4C2A-913E-EEC645190F30}"/>
    <cellStyle name="Normal 4 6 8 4" xfId="9185" xr:uid="{00000000-0005-0000-0000-0000B1050000}"/>
    <cellStyle name="Normal 4 6 8 4 2" xfId="17483" xr:uid="{00000000-0005-0000-0000-0000B1050000}"/>
    <cellStyle name="Normal 4 6 8 4 2 2" xfId="30312" xr:uid="{00000000-0005-0000-0000-000074030000}"/>
    <cellStyle name="Normal 4 6 8 4 3" xfId="25311" xr:uid="{00000000-0005-0000-0000-000074030000}"/>
    <cellStyle name="Normal 4 6 8 5" xfId="13112" xr:uid="{00000000-0005-0000-0000-000026060000}"/>
    <cellStyle name="Normal 4 6 8 5 2" xfId="26597" xr:uid="{00000000-0005-0000-0000-000074030000}"/>
    <cellStyle name="Normal 4 6 8 6" xfId="21689" xr:uid="{00000000-0005-0000-0000-000074030000}"/>
    <cellStyle name="Normal 4 6 8 7" xfId="4606" xr:uid="{00000000-0005-0000-0000-000026060000}"/>
    <cellStyle name="Normal 4 6 8 8" xfId="31291" xr:uid="{328501FB-324A-4706-9CB1-40A9465C01DE}"/>
    <cellStyle name="Normal 4 6 9" xfId="864" xr:uid="{00000000-0005-0000-0000-0000B3050000}"/>
    <cellStyle name="Normal 4 6 9 2" xfId="1768" xr:uid="{00000000-0005-0000-0000-0000B4050000}"/>
    <cellStyle name="Normal 4 6 9 2 2" xfId="3592" xr:uid="{00000000-0005-0000-0000-0000B4050000}"/>
    <cellStyle name="Normal 4 6 9 2 2 2" xfId="11969" xr:uid="{00000000-0005-0000-0000-0000B4050000}"/>
    <cellStyle name="Normal 4 6 9 2 2 2 2" xfId="20267" xr:uid="{00000000-0005-0000-0000-0000B4050000}"/>
    <cellStyle name="Normal 4 6 9 2 2 3" xfId="16040" xr:uid="{00000000-0005-0000-0000-0000B4050000}"/>
    <cellStyle name="Normal 4 6 9 2 2 4" xfId="29199" xr:uid="{00000000-0005-0000-0000-000075030000}"/>
    <cellStyle name="Normal 4 6 9 2 2 5" xfId="7743" xr:uid="{00000000-0005-0000-0000-0000B4050000}"/>
    <cellStyle name="Normal 4 6 9 2 2 6" xfId="34118" xr:uid="{D40F2831-E0C8-49AF-B725-9B8F803C5773}"/>
    <cellStyle name="Normal 4 6 9 2 3" xfId="10151" xr:uid="{00000000-0005-0000-0000-0000B4050000}"/>
    <cellStyle name="Normal 4 6 9 2 3 2" xfId="18449" xr:uid="{00000000-0005-0000-0000-0000B4050000}"/>
    <cellStyle name="Normal 4 6 9 2 4" xfId="14027" xr:uid="{00000000-0005-0000-0000-000029060000}"/>
    <cellStyle name="Normal 4 6 9 2 5" xfId="24198" xr:uid="{00000000-0005-0000-0000-000075030000}"/>
    <cellStyle name="Normal 4 6 9 2 6" xfId="5728" xr:uid="{00000000-0005-0000-0000-000029060000}"/>
    <cellStyle name="Normal 4 6 9 2 7" xfId="32302" xr:uid="{DA0FDDE9-D51F-4C4F-A838-118714E20AE8}"/>
    <cellStyle name="Normal 4 6 9 3" xfId="2697" xr:uid="{00000000-0005-0000-0000-0000B3050000}"/>
    <cellStyle name="Normal 4 6 9 3 2" xfId="11074" xr:uid="{00000000-0005-0000-0000-0000B3050000}"/>
    <cellStyle name="Normal 4 6 9 3 2 2" xfId="19372" xr:uid="{00000000-0005-0000-0000-0000B3050000}"/>
    <cellStyle name="Normal 4 6 9 3 2 3" xfId="27954" xr:uid="{00000000-0005-0000-0000-000075030000}"/>
    <cellStyle name="Normal 4 6 9 3 3" xfId="15218" xr:uid="{00000000-0005-0000-0000-0000B3050000}"/>
    <cellStyle name="Normal 4 6 9 3 4" xfId="23005" xr:uid="{00000000-0005-0000-0000-000075030000}"/>
    <cellStyle name="Normal 4 6 9 3 5" xfId="6920" xr:uid="{00000000-0005-0000-0000-0000B3050000}"/>
    <cellStyle name="Normal 4 6 9 3 6" xfId="33223" xr:uid="{B70D2CEA-E08F-45A0-8788-CE4504AD7839}"/>
    <cellStyle name="Normal 4 6 9 4" xfId="9257" xr:uid="{00000000-0005-0000-0000-0000B3050000}"/>
    <cellStyle name="Normal 4 6 9 4 2" xfId="17555" xr:uid="{00000000-0005-0000-0000-0000B3050000}"/>
    <cellStyle name="Normal 4 6 9 4 2 2" xfId="30384" xr:uid="{00000000-0005-0000-0000-000075030000}"/>
    <cellStyle name="Normal 4 6 9 4 3" xfId="25383" xr:uid="{00000000-0005-0000-0000-000075030000}"/>
    <cellStyle name="Normal 4 6 9 5" xfId="13148" xr:uid="{00000000-0005-0000-0000-000028060000}"/>
    <cellStyle name="Normal 4 6 9 5 2" xfId="26669" xr:uid="{00000000-0005-0000-0000-000075030000}"/>
    <cellStyle name="Normal 4 6 9 6" xfId="21761" xr:uid="{00000000-0005-0000-0000-000075030000}"/>
    <cellStyle name="Normal 4 6 9 7" xfId="4643" xr:uid="{00000000-0005-0000-0000-000028060000}"/>
    <cellStyle name="Normal 4 6 9 8" xfId="31363" xr:uid="{848E7FB7-11E6-4DF7-AAEC-F9C2E1C515FD}"/>
    <cellStyle name="Normal 4 7" xfId="312" xr:uid="{00000000-0005-0000-0000-0000B5050000}"/>
    <cellStyle name="Normal 4 7 10" xfId="1027" xr:uid="{00000000-0005-0000-0000-0000B6050000}"/>
    <cellStyle name="Normal 4 7 10 2" xfId="1931" xr:uid="{00000000-0005-0000-0000-0000B7050000}"/>
    <cellStyle name="Normal 4 7 10 2 2" xfId="3754" xr:uid="{00000000-0005-0000-0000-0000B7050000}"/>
    <cellStyle name="Normal 4 7 10 2 2 2" xfId="20429" xr:uid="{00000000-0005-0000-0000-0000B7050000}"/>
    <cellStyle name="Normal 4 7 10 2 2 3" xfId="29361" xr:uid="{00000000-0005-0000-0000-000077030000}"/>
    <cellStyle name="Normal 4 7 10 2 2 4" xfId="12131" xr:uid="{00000000-0005-0000-0000-0000B7050000}"/>
    <cellStyle name="Normal 4 7 10 2 2 5" xfId="34280" xr:uid="{A49E321A-BD63-45DF-8509-72C6A23B4B1E}"/>
    <cellStyle name="Normal 4 7 10 2 3" xfId="10313" xr:uid="{00000000-0005-0000-0000-0000B7050000}"/>
    <cellStyle name="Normal 4 7 10 2 3 2" xfId="18611" xr:uid="{00000000-0005-0000-0000-0000B7050000}"/>
    <cellStyle name="Normal 4 7 10 2 4" xfId="16202" xr:uid="{00000000-0005-0000-0000-0000B7050000}"/>
    <cellStyle name="Normal 4 7 10 2 5" xfId="24360" xr:uid="{00000000-0005-0000-0000-000077030000}"/>
    <cellStyle name="Normal 4 7 10 2 6" xfId="7905" xr:uid="{00000000-0005-0000-0000-0000B7050000}"/>
    <cellStyle name="Normal 4 7 10 2 7" xfId="32463" xr:uid="{CB3C9789-8016-4A15-B5F5-0B6CEB0BDFFF}"/>
    <cellStyle name="Normal 4 7 10 3" xfId="2859" xr:uid="{00000000-0005-0000-0000-0000B6050000}"/>
    <cellStyle name="Normal 4 7 10 3 2" xfId="11236" xr:uid="{00000000-0005-0000-0000-0000B6050000}"/>
    <cellStyle name="Normal 4 7 10 3 2 2" xfId="19534" xr:uid="{00000000-0005-0000-0000-0000B6050000}"/>
    <cellStyle name="Normal 4 7 10 3 2 3" xfId="28116" xr:uid="{00000000-0005-0000-0000-000077030000}"/>
    <cellStyle name="Normal 4 7 10 3 3" xfId="15380" xr:uid="{00000000-0005-0000-0000-0000B6050000}"/>
    <cellStyle name="Normal 4 7 10 3 4" xfId="23167" xr:uid="{00000000-0005-0000-0000-000077030000}"/>
    <cellStyle name="Normal 4 7 10 3 5" xfId="7082" xr:uid="{00000000-0005-0000-0000-0000B6050000}"/>
    <cellStyle name="Normal 4 7 10 3 6" xfId="33385" xr:uid="{A834E768-E040-4601-828C-2424132703C9}"/>
    <cellStyle name="Normal 4 7 10 4" xfId="9419" xr:uid="{00000000-0005-0000-0000-0000B6050000}"/>
    <cellStyle name="Normal 4 7 10 4 2" xfId="17717" xr:uid="{00000000-0005-0000-0000-0000B6050000}"/>
    <cellStyle name="Normal 4 7 10 4 2 2" xfId="30546" xr:uid="{00000000-0005-0000-0000-000077030000}"/>
    <cellStyle name="Normal 4 7 10 4 3" xfId="25545" xr:uid="{00000000-0005-0000-0000-000077030000}"/>
    <cellStyle name="Normal 4 7 10 5" xfId="14189" xr:uid="{00000000-0005-0000-0000-00002B060000}"/>
    <cellStyle name="Normal 4 7 10 5 2" xfId="26831" xr:uid="{00000000-0005-0000-0000-000077030000}"/>
    <cellStyle name="Normal 4 7 10 6" xfId="21923" xr:uid="{00000000-0005-0000-0000-000077030000}"/>
    <cellStyle name="Normal 4 7 10 7" xfId="5890" xr:uid="{00000000-0005-0000-0000-00002B060000}"/>
    <cellStyle name="Normal 4 7 10 8" xfId="31524" xr:uid="{2A2A99CF-B607-4CC4-B8E2-8A2540ABE88F}"/>
    <cellStyle name="Normal 4 7 11" xfId="1102" xr:uid="{00000000-0005-0000-0000-0000B8050000}"/>
    <cellStyle name="Normal 4 7 11 2" xfId="2005" xr:uid="{00000000-0005-0000-0000-0000B9050000}"/>
    <cellStyle name="Normal 4 7 11 2 2" xfId="3826" xr:uid="{00000000-0005-0000-0000-0000B9050000}"/>
    <cellStyle name="Normal 4 7 11 2 2 2" xfId="20501" xr:uid="{00000000-0005-0000-0000-0000B9050000}"/>
    <cellStyle name="Normal 4 7 11 2 2 3" xfId="29433" xr:uid="{00000000-0005-0000-0000-000078030000}"/>
    <cellStyle name="Normal 4 7 11 2 2 4" xfId="12203" xr:uid="{00000000-0005-0000-0000-0000B9050000}"/>
    <cellStyle name="Normal 4 7 11 2 2 5" xfId="34352" xr:uid="{0D58DC60-3211-42CC-9D6F-A5D044D5E0EB}"/>
    <cellStyle name="Normal 4 7 11 2 3" xfId="10385" xr:uid="{00000000-0005-0000-0000-0000B9050000}"/>
    <cellStyle name="Normal 4 7 11 2 3 2" xfId="18683" xr:uid="{00000000-0005-0000-0000-0000B9050000}"/>
    <cellStyle name="Normal 4 7 11 2 4" xfId="16274" xr:uid="{00000000-0005-0000-0000-0000B9050000}"/>
    <cellStyle name="Normal 4 7 11 2 5" xfId="24432" xr:uid="{00000000-0005-0000-0000-000078030000}"/>
    <cellStyle name="Normal 4 7 11 2 6" xfId="7977" xr:uid="{00000000-0005-0000-0000-0000B9050000}"/>
    <cellStyle name="Normal 4 7 11 2 7" xfId="32535" xr:uid="{8E1EBF90-E009-4311-9089-CD2283EF7471}"/>
    <cellStyle name="Normal 4 7 11 3" xfId="2931" xr:uid="{00000000-0005-0000-0000-0000B8050000}"/>
    <cellStyle name="Normal 4 7 11 3 2" xfId="11308" xr:uid="{00000000-0005-0000-0000-0000B8050000}"/>
    <cellStyle name="Normal 4 7 11 3 2 2" xfId="19606" xr:uid="{00000000-0005-0000-0000-0000B8050000}"/>
    <cellStyle name="Normal 4 7 11 3 2 3" xfId="28188" xr:uid="{00000000-0005-0000-0000-000078030000}"/>
    <cellStyle name="Normal 4 7 11 3 3" xfId="15452" xr:uid="{00000000-0005-0000-0000-0000B8050000}"/>
    <cellStyle name="Normal 4 7 11 3 4" xfId="23239" xr:uid="{00000000-0005-0000-0000-000078030000}"/>
    <cellStyle name="Normal 4 7 11 3 5" xfId="7154" xr:uid="{00000000-0005-0000-0000-0000B8050000}"/>
    <cellStyle name="Normal 4 7 11 3 6" xfId="33457" xr:uid="{0DCD5E98-5163-44DA-8ED1-FB504AD8C604}"/>
    <cellStyle name="Normal 4 7 11 4" xfId="9491" xr:uid="{00000000-0005-0000-0000-0000B8050000}"/>
    <cellStyle name="Normal 4 7 11 4 2" xfId="17789" xr:uid="{00000000-0005-0000-0000-0000B8050000}"/>
    <cellStyle name="Normal 4 7 11 4 2 2" xfId="30618" xr:uid="{00000000-0005-0000-0000-000078030000}"/>
    <cellStyle name="Normal 4 7 11 4 3" xfId="25617" xr:uid="{00000000-0005-0000-0000-000078030000}"/>
    <cellStyle name="Normal 4 7 11 5" xfId="14261" xr:uid="{00000000-0005-0000-0000-00002C060000}"/>
    <cellStyle name="Normal 4 7 11 5 2" xfId="26903" xr:uid="{00000000-0005-0000-0000-000078030000}"/>
    <cellStyle name="Normal 4 7 11 6" xfId="21995" xr:uid="{00000000-0005-0000-0000-000078030000}"/>
    <cellStyle name="Normal 4 7 11 7" xfId="5962" xr:uid="{00000000-0005-0000-0000-00002C060000}"/>
    <cellStyle name="Normal 4 7 11 8" xfId="31596" xr:uid="{45621859-4E7B-40EE-8211-6BAC2ABD2F8B}"/>
    <cellStyle name="Normal 4 7 12" xfId="1245" xr:uid="{00000000-0005-0000-0000-0000BA050000}"/>
    <cellStyle name="Normal 4 7 12 2" xfId="3073" xr:uid="{00000000-0005-0000-0000-0000BA050000}"/>
    <cellStyle name="Normal 4 7 12 2 2" xfId="11450" xr:uid="{00000000-0005-0000-0000-0000BA050000}"/>
    <cellStyle name="Normal 4 7 12 2 2 2" xfId="19748" xr:uid="{00000000-0005-0000-0000-0000BA050000}"/>
    <cellStyle name="Normal 4 7 12 2 2 3" xfId="28685" xr:uid="{00000000-0005-0000-0000-000076030000}"/>
    <cellStyle name="Normal 4 7 12 2 3" xfId="15522" xr:uid="{00000000-0005-0000-0000-0000BA050000}"/>
    <cellStyle name="Normal 4 7 12 2 4" xfId="23685" xr:uid="{00000000-0005-0000-0000-000076030000}"/>
    <cellStyle name="Normal 4 7 12 2 5" xfId="7225" xr:uid="{00000000-0005-0000-0000-0000BA050000}"/>
    <cellStyle name="Normal 4 7 12 2 6" xfId="33599" xr:uid="{5C8E5D16-9EE8-4369-9131-CBC2884FC272}"/>
    <cellStyle name="Normal 4 7 12 3" xfId="9633" xr:uid="{00000000-0005-0000-0000-0000BA050000}"/>
    <cellStyle name="Normal 4 7 12 3 2" xfId="17931" xr:uid="{00000000-0005-0000-0000-0000BA050000}"/>
    <cellStyle name="Normal 4 7 12 3 2 2" xfId="27422" xr:uid="{00000000-0005-0000-0000-000076030000}"/>
    <cellStyle name="Normal 4 7 12 3 3" xfId="22491" xr:uid="{00000000-0005-0000-0000-000076030000}"/>
    <cellStyle name="Normal 4 7 12 4" xfId="13492" xr:uid="{00000000-0005-0000-0000-00002D060000}"/>
    <cellStyle name="Normal 4 7 12 4 2" xfId="29871" xr:uid="{00000000-0005-0000-0000-000076030000}"/>
    <cellStyle name="Normal 4 7 12 4 3" xfId="24870" xr:uid="{00000000-0005-0000-0000-000076030000}"/>
    <cellStyle name="Normal 4 7 12 5" xfId="26136" xr:uid="{00000000-0005-0000-0000-000076030000}"/>
    <cellStyle name="Normal 4 7 12 6" xfId="21247" xr:uid="{00000000-0005-0000-0000-000076030000}"/>
    <cellStyle name="Normal 4 7 12 7" xfId="5209" xr:uid="{00000000-0005-0000-0000-00002D060000}"/>
    <cellStyle name="Normal 4 7 12 8" xfId="31783" xr:uid="{1103548C-A485-4CB8-A47D-1EBDA4BAA76B}"/>
    <cellStyle name="Normal 4 7 13" xfId="2160" xr:uid="{00000000-0005-0000-0000-0000B5050000}"/>
    <cellStyle name="Normal 4 7 13 2" xfId="10537" xr:uid="{00000000-0005-0000-0000-0000B5050000}"/>
    <cellStyle name="Normal 4 7 13 2 2" xfId="18835" xr:uid="{00000000-0005-0000-0000-0000B5050000}"/>
    <cellStyle name="Normal 4 7 13 2 3" xfId="28353" xr:uid="{00000000-0005-0000-0000-000052010000}"/>
    <cellStyle name="Normal 4 7 13 3" xfId="14340" xr:uid="{00000000-0005-0000-0000-000052010000}"/>
    <cellStyle name="Normal 4 7 13 4" xfId="23389" xr:uid="{00000000-0005-0000-0000-000052010000}"/>
    <cellStyle name="Normal 4 7 13 5" xfId="6042" xr:uid="{00000000-0005-0000-0000-000052010000}"/>
    <cellStyle name="Normal 4 7 13 6" xfId="32686" xr:uid="{6B47A9DE-09F9-4A2E-91D2-4FEC74899293}"/>
    <cellStyle name="Normal 4 7 14" xfId="6343" xr:uid="{00000000-0005-0000-0000-000052010000}"/>
    <cellStyle name="Normal 4 7 14 2" xfId="14641" xr:uid="{00000000-0005-0000-0000-000052010000}"/>
    <cellStyle name="Normal 4 7 14 2 2" xfId="27084" xr:uid="{00000000-0005-0000-0000-000052010000}"/>
    <cellStyle name="Normal 4 7 14 3" xfId="22159" xr:uid="{00000000-0005-0000-0000-000052010000}"/>
    <cellStyle name="Normal 4 7 15" xfId="8123" xr:uid="{00000000-0005-0000-0000-000052010000}"/>
    <cellStyle name="Normal 4 7 15 2" xfId="16420" xr:uid="{00000000-0005-0000-0000-000052010000}"/>
    <cellStyle name="Normal 4 7 15 2 2" xfId="29578" xr:uid="{00000000-0005-0000-0000-000052010000}"/>
    <cellStyle name="Normal 4 7 15 3" xfId="24577" xr:uid="{00000000-0005-0000-0000-000052010000}"/>
    <cellStyle name="Normal 4 7 16" xfId="8424" xr:uid="{00000000-0005-0000-0000-000052010000}"/>
    <cellStyle name="Normal 4 7 16 2" xfId="16721" xr:uid="{00000000-0005-0000-0000-000052010000}"/>
    <cellStyle name="Normal 4 7 16 3" xfId="25798" xr:uid="{00000000-0005-0000-0000-000052010000}"/>
    <cellStyle name="Normal 4 7 17" xfId="8739" xr:uid="{00000000-0005-0000-0000-0000B5050000}"/>
    <cellStyle name="Normal 4 7 17 2" xfId="17037" xr:uid="{00000000-0005-0000-0000-0000B5050000}"/>
    <cellStyle name="Normal 4 7 18" xfId="12354" xr:uid="{00000000-0005-0000-0000-000052010000}"/>
    <cellStyle name="Normal 4 7 18 2" xfId="20652" xr:uid="{00000000-0005-0000-0000-000052010000}"/>
    <cellStyle name="Normal 4 7 19" xfId="12696" xr:uid="{00000000-0005-0000-0000-00002A060000}"/>
    <cellStyle name="Normal 4 7 2" xfId="426" xr:uid="{00000000-0005-0000-0000-0000BB050000}"/>
    <cellStyle name="Normal 4 7 2 10" xfId="21021" xr:uid="{00000000-0005-0000-0000-000053010000}"/>
    <cellStyle name="Normal 4 7 2 11" xfId="4467" xr:uid="{00000000-0005-0000-0000-00002E060000}"/>
    <cellStyle name="Normal 4 7 2 12" xfId="30937" xr:uid="{4AACABEF-45F0-43AD-900F-CE011990FE62}"/>
    <cellStyle name="Normal 4 7 2 2" xfId="1174" xr:uid="{00000000-0005-0000-0000-0000BC050000}"/>
    <cellStyle name="Normal 4 7 2 2 10" xfId="5299" xr:uid="{00000000-0005-0000-0000-00002F060000}"/>
    <cellStyle name="Normal 4 7 2 2 11" xfId="31667" xr:uid="{35100008-DF3F-43B1-B225-293FAFBC5CCA}"/>
    <cellStyle name="Normal 4 7 2 2 2" xfId="2077" xr:uid="{00000000-0005-0000-0000-0000BD050000}"/>
    <cellStyle name="Normal 4 7 2 2 2 2" xfId="3898" xr:uid="{00000000-0005-0000-0000-0000BD050000}"/>
    <cellStyle name="Normal 4 7 2 2 2 2 2" xfId="12275" xr:uid="{00000000-0005-0000-0000-0000BD050000}"/>
    <cellStyle name="Normal 4 7 2 2 2 2 2 2" xfId="20573" xr:uid="{00000000-0005-0000-0000-0000BD050000}"/>
    <cellStyle name="Normal 4 7 2 2 2 2 2 3" xfId="29505" xr:uid="{00000000-0005-0000-0000-00007A030000}"/>
    <cellStyle name="Normal 4 7 2 2 2 2 3" xfId="16346" xr:uid="{00000000-0005-0000-0000-0000BD050000}"/>
    <cellStyle name="Normal 4 7 2 2 2 2 4" xfId="24504" xr:uid="{00000000-0005-0000-0000-00007A030000}"/>
    <cellStyle name="Normal 4 7 2 2 2 2 5" xfId="8049" xr:uid="{00000000-0005-0000-0000-0000BD050000}"/>
    <cellStyle name="Normal 4 7 2 2 2 2 6" xfId="34424" xr:uid="{E3D100EF-A2A6-48D3-9251-604A7E031729}"/>
    <cellStyle name="Normal 4 7 2 2 2 3" xfId="10457" xr:uid="{00000000-0005-0000-0000-0000BD050000}"/>
    <cellStyle name="Normal 4 7 2 2 2 3 2" xfId="18755" xr:uid="{00000000-0005-0000-0000-0000BD050000}"/>
    <cellStyle name="Normal 4 7 2 2 2 3 2 2" xfId="28260" xr:uid="{00000000-0005-0000-0000-00007A030000}"/>
    <cellStyle name="Normal 4 7 2 2 2 3 3" xfId="23311" xr:uid="{00000000-0005-0000-0000-00007A030000}"/>
    <cellStyle name="Normal 4 7 2 2 2 4" xfId="14556" xr:uid="{00000000-0005-0000-0000-000054010000}"/>
    <cellStyle name="Normal 4 7 2 2 2 4 2" xfId="30690" xr:uid="{00000000-0005-0000-0000-00007A030000}"/>
    <cellStyle name="Normal 4 7 2 2 2 4 3" xfId="25689" xr:uid="{00000000-0005-0000-0000-00007A030000}"/>
    <cellStyle name="Normal 4 7 2 2 2 5" xfId="26975" xr:uid="{00000000-0005-0000-0000-00007A030000}"/>
    <cellStyle name="Normal 4 7 2 2 2 6" xfId="22067" xr:uid="{00000000-0005-0000-0000-00007A030000}"/>
    <cellStyle name="Normal 4 7 2 2 2 7" xfId="6258" xr:uid="{00000000-0005-0000-0000-000054010000}"/>
    <cellStyle name="Normal 4 7 2 2 2 8" xfId="32606" xr:uid="{B34345A2-13D3-4771-8515-C26572D901E7}"/>
    <cellStyle name="Normal 4 7 2 2 3" xfId="3003" xr:uid="{00000000-0005-0000-0000-0000BC050000}"/>
    <cellStyle name="Normal 4 7 2 2 3 2" xfId="11380" xr:uid="{00000000-0005-0000-0000-0000BC050000}"/>
    <cellStyle name="Normal 4 7 2 2 3 2 2" xfId="19678" xr:uid="{00000000-0005-0000-0000-0000BC050000}"/>
    <cellStyle name="Normal 4 7 2 2 3 2 3" xfId="28569" xr:uid="{00000000-0005-0000-0000-000054010000}"/>
    <cellStyle name="Normal 4 7 2 2 3 3" xfId="14857" xr:uid="{00000000-0005-0000-0000-000054010000}"/>
    <cellStyle name="Normal 4 7 2 2 3 4" xfId="23605" xr:uid="{00000000-0005-0000-0000-000054010000}"/>
    <cellStyle name="Normal 4 7 2 2 3 5" xfId="6559" xr:uid="{00000000-0005-0000-0000-000054010000}"/>
    <cellStyle name="Normal 4 7 2 2 3 6" xfId="33529" xr:uid="{DFACCE4B-217A-4273-8BDA-D9B53EFCCF8C}"/>
    <cellStyle name="Normal 4 7 2 2 4" xfId="8339" xr:uid="{00000000-0005-0000-0000-000054010000}"/>
    <cellStyle name="Normal 4 7 2 2 4 2" xfId="16636" xr:uid="{00000000-0005-0000-0000-000054010000}"/>
    <cellStyle name="Normal 4 7 2 2 4 2 2" xfId="27300" xr:uid="{00000000-0005-0000-0000-000054010000}"/>
    <cellStyle name="Normal 4 7 2 2 4 3" xfId="22375" xr:uid="{00000000-0005-0000-0000-000054010000}"/>
    <cellStyle name="Normal 4 7 2 2 5" xfId="8640" xr:uid="{00000000-0005-0000-0000-000054010000}"/>
    <cellStyle name="Normal 4 7 2 2 5 2" xfId="16937" xr:uid="{00000000-0005-0000-0000-000054010000}"/>
    <cellStyle name="Normal 4 7 2 2 5 2 2" xfId="29794" xr:uid="{00000000-0005-0000-0000-000054010000}"/>
    <cellStyle name="Normal 4 7 2 2 5 3" xfId="24793" xr:uid="{00000000-0005-0000-0000-000054010000}"/>
    <cellStyle name="Normal 4 7 2 2 6" xfId="9563" xr:uid="{00000000-0005-0000-0000-0000BC050000}"/>
    <cellStyle name="Normal 4 7 2 2 6 2" xfId="17861" xr:uid="{00000000-0005-0000-0000-0000BC050000}"/>
    <cellStyle name="Normal 4 7 2 2 6 3" xfId="26014" xr:uid="{00000000-0005-0000-0000-000054010000}"/>
    <cellStyle name="Normal 4 7 2 2 7" xfId="12570" xr:uid="{00000000-0005-0000-0000-000054010000}"/>
    <cellStyle name="Normal 4 7 2 2 7 2" xfId="20868" xr:uid="{00000000-0005-0000-0000-000054010000}"/>
    <cellStyle name="Normal 4 7 2 2 8" xfId="13598" xr:uid="{00000000-0005-0000-0000-00002F060000}"/>
    <cellStyle name="Normal 4 7 2 2 9" xfId="21165" xr:uid="{00000000-0005-0000-0000-000054010000}"/>
    <cellStyle name="Normal 4 7 2 3" xfId="1337" xr:uid="{00000000-0005-0000-0000-0000BE050000}"/>
    <cellStyle name="Normal 4 7 2 3 2" xfId="3163" xr:uid="{00000000-0005-0000-0000-0000BE050000}"/>
    <cellStyle name="Normal 4 7 2 3 2 2" xfId="11540" xr:uid="{00000000-0005-0000-0000-0000BE050000}"/>
    <cellStyle name="Normal 4 7 2 3 2 2 2" xfId="19838" xr:uid="{00000000-0005-0000-0000-0000BE050000}"/>
    <cellStyle name="Normal 4 7 2 3 2 2 3" xfId="28774" xr:uid="{00000000-0005-0000-0000-000079030000}"/>
    <cellStyle name="Normal 4 7 2 3 2 3" xfId="15612" xr:uid="{00000000-0005-0000-0000-0000BE050000}"/>
    <cellStyle name="Normal 4 7 2 3 2 4" xfId="23773" xr:uid="{00000000-0005-0000-0000-000079030000}"/>
    <cellStyle name="Normal 4 7 2 3 2 5" xfId="7315" xr:uid="{00000000-0005-0000-0000-0000BE050000}"/>
    <cellStyle name="Normal 4 7 2 3 2 6" xfId="33689" xr:uid="{C820530C-DDBB-49B6-B004-0E96DFEC228E}"/>
    <cellStyle name="Normal 4 7 2 3 3" xfId="9723" xr:uid="{00000000-0005-0000-0000-0000BE050000}"/>
    <cellStyle name="Normal 4 7 2 3 3 2" xfId="18021" xr:uid="{00000000-0005-0000-0000-0000BE050000}"/>
    <cellStyle name="Normal 4 7 2 3 3 2 2" xfId="27529" xr:uid="{00000000-0005-0000-0000-000079030000}"/>
    <cellStyle name="Normal 4 7 2 3 3 3" xfId="22580" xr:uid="{00000000-0005-0000-0000-000079030000}"/>
    <cellStyle name="Normal 4 7 2 3 4" xfId="14412" xr:uid="{00000000-0005-0000-0000-000053010000}"/>
    <cellStyle name="Normal 4 7 2 3 4 2" xfId="29959" xr:uid="{00000000-0005-0000-0000-000079030000}"/>
    <cellStyle name="Normal 4 7 2 3 4 3" xfId="24958" xr:uid="{00000000-0005-0000-0000-000079030000}"/>
    <cellStyle name="Normal 4 7 2 3 5" xfId="26243" xr:uid="{00000000-0005-0000-0000-000079030000}"/>
    <cellStyle name="Normal 4 7 2 3 6" xfId="21335" xr:uid="{00000000-0005-0000-0000-000079030000}"/>
    <cellStyle name="Normal 4 7 2 3 7" xfId="6114" xr:uid="{00000000-0005-0000-0000-000053010000}"/>
    <cellStyle name="Normal 4 7 2 3 8" xfId="31873" xr:uid="{1F143315-3386-4DC1-9D9B-AE4463ED4EF9}"/>
    <cellStyle name="Normal 4 7 2 4" xfId="2267" xr:uid="{00000000-0005-0000-0000-0000BB050000}"/>
    <cellStyle name="Normal 4 7 2 4 2" xfId="10644" xr:uid="{00000000-0005-0000-0000-0000BB050000}"/>
    <cellStyle name="Normal 4 7 2 4 2 2" xfId="18942" xr:uid="{00000000-0005-0000-0000-0000BB050000}"/>
    <cellStyle name="Normal 4 7 2 4 2 3" xfId="28425" xr:uid="{00000000-0005-0000-0000-000053010000}"/>
    <cellStyle name="Normal 4 7 2 4 3" xfId="14713" xr:uid="{00000000-0005-0000-0000-000053010000}"/>
    <cellStyle name="Normal 4 7 2 4 4" xfId="23461" xr:uid="{00000000-0005-0000-0000-000053010000}"/>
    <cellStyle name="Normal 4 7 2 4 5" xfId="6415" xr:uid="{00000000-0005-0000-0000-000053010000}"/>
    <cellStyle name="Normal 4 7 2 4 6" xfId="32793" xr:uid="{8C87D507-0C97-4AAF-B64C-FB7BDD43E265}"/>
    <cellStyle name="Normal 4 7 2 5" xfId="8195" xr:uid="{00000000-0005-0000-0000-000053010000}"/>
    <cellStyle name="Normal 4 7 2 5 2" xfId="16492" xr:uid="{00000000-0005-0000-0000-000053010000}"/>
    <cellStyle name="Normal 4 7 2 5 2 2" xfId="27156" xr:uid="{00000000-0005-0000-0000-000053010000}"/>
    <cellStyle name="Normal 4 7 2 5 3" xfId="22231" xr:uid="{00000000-0005-0000-0000-000053010000}"/>
    <cellStyle name="Normal 4 7 2 6" xfId="8496" xr:uid="{00000000-0005-0000-0000-000053010000}"/>
    <cellStyle name="Normal 4 7 2 6 2" xfId="16793" xr:uid="{00000000-0005-0000-0000-000053010000}"/>
    <cellStyle name="Normal 4 7 2 6 2 2" xfId="29650" xr:uid="{00000000-0005-0000-0000-000053010000}"/>
    <cellStyle name="Normal 4 7 2 6 3" xfId="24649" xr:uid="{00000000-0005-0000-0000-000053010000}"/>
    <cellStyle name="Normal 4 7 2 7" xfId="8829" xr:uid="{00000000-0005-0000-0000-0000BB050000}"/>
    <cellStyle name="Normal 4 7 2 7 2" xfId="17127" xr:uid="{00000000-0005-0000-0000-0000BB050000}"/>
    <cellStyle name="Normal 4 7 2 7 3" xfId="25870" xr:uid="{00000000-0005-0000-0000-000053010000}"/>
    <cellStyle name="Normal 4 7 2 8" xfId="12426" xr:uid="{00000000-0005-0000-0000-000053010000}"/>
    <cellStyle name="Normal 4 7 2 8 2" xfId="20724" xr:uid="{00000000-0005-0000-0000-000053010000}"/>
    <cellStyle name="Normal 4 7 2 9" xfId="12972" xr:uid="{00000000-0005-0000-0000-00002E060000}"/>
    <cellStyle name="Normal 4 7 20" xfId="20949" xr:uid="{00000000-0005-0000-0000-000052010000}"/>
    <cellStyle name="Normal 4 7 21" xfId="4215" xr:uid="{00000000-0005-0000-0000-00002A060000}"/>
    <cellStyle name="Normal 4 7 22" xfId="30831" xr:uid="{0D620CF4-0B11-43E8-AB57-27C8B004F09F}"/>
    <cellStyle name="Normal 4 7 3" xfId="500" xr:uid="{00000000-0005-0000-0000-0000BF050000}"/>
    <cellStyle name="Normal 4 7 3 10" xfId="21093" xr:uid="{00000000-0005-0000-0000-000055010000}"/>
    <cellStyle name="Normal 4 7 3 11" xfId="4518" xr:uid="{00000000-0005-0000-0000-000030060000}"/>
    <cellStyle name="Normal 4 7 3 12" xfId="31010" xr:uid="{89BC8D1F-7C56-4C1A-B093-3A18D650DDD3}"/>
    <cellStyle name="Normal 4 7 3 2" xfId="1411" xr:uid="{00000000-0005-0000-0000-0000C0050000}"/>
    <cellStyle name="Normal 4 7 3 2 2" xfId="3236" xr:uid="{00000000-0005-0000-0000-0000C0050000}"/>
    <cellStyle name="Normal 4 7 3 2 2 2" xfId="11613" xr:uid="{00000000-0005-0000-0000-0000C0050000}"/>
    <cellStyle name="Normal 4 7 3 2 2 2 2" xfId="19911" xr:uid="{00000000-0005-0000-0000-0000C0050000}"/>
    <cellStyle name="Normal 4 7 3 2 2 2 3" xfId="28847" xr:uid="{00000000-0005-0000-0000-00007B030000}"/>
    <cellStyle name="Normal 4 7 3 2 2 3" xfId="15685" xr:uid="{00000000-0005-0000-0000-0000C0050000}"/>
    <cellStyle name="Normal 4 7 3 2 2 4" xfId="23846" xr:uid="{00000000-0005-0000-0000-00007B030000}"/>
    <cellStyle name="Normal 4 7 3 2 2 5" xfId="7388" xr:uid="{00000000-0005-0000-0000-0000C0050000}"/>
    <cellStyle name="Normal 4 7 3 2 2 6" xfId="33762" xr:uid="{3A073D98-BB0E-4760-A989-E85DA66C49B7}"/>
    <cellStyle name="Normal 4 7 3 2 3" xfId="9796" xr:uid="{00000000-0005-0000-0000-0000C0050000}"/>
    <cellStyle name="Normal 4 7 3 2 3 2" xfId="18094" xr:uid="{00000000-0005-0000-0000-0000C0050000}"/>
    <cellStyle name="Normal 4 7 3 2 3 2 2" xfId="27602" xr:uid="{00000000-0005-0000-0000-00007B030000}"/>
    <cellStyle name="Normal 4 7 3 2 3 3" xfId="22653" xr:uid="{00000000-0005-0000-0000-00007B030000}"/>
    <cellStyle name="Normal 4 7 3 2 4" xfId="13671" xr:uid="{00000000-0005-0000-0000-000031060000}"/>
    <cellStyle name="Normal 4 7 3 2 4 2" xfId="30032" xr:uid="{00000000-0005-0000-0000-00007B030000}"/>
    <cellStyle name="Normal 4 7 3 2 4 3" xfId="25031" xr:uid="{00000000-0005-0000-0000-00007B030000}"/>
    <cellStyle name="Normal 4 7 3 2 5" xfId="26316" xr:uid="{00000000-0005-0000-0000-00007B030000}"/>
    <cellStyle name="Normal 4 7 3 2 6" xfId="21408" xr:uid="{00000000-0005-0000-0000-00007B030000}"/>
    <cellStyle name="Normal 4 7 3 2 7" xfId="5372" xr:uid="{00000000-0005-0000-0000-000031060000}"/>
    <cellStyle name="Normal 4 7 3 2 8" xfId="31946" xr:uid="{29C82323-713D-4D74-9137-14CC2F8F61CA}"/>
    <cellStyle name="Normal 4 7 3 3" xfId="2340" xr:uid="{00000000-0005-0000-0000-0000BF050000}"/>
    <cellStyle name="Normal 4 7 3 3 2" xfId="10717" xr:uid="{00000000-0005-0000-0000-0000BF050000}"/>
    <cellStyle name="Normal 4 7 3 3 2 2" xfId="19015" xr:uid="{00000000-0005-0000-0000-0000BF050000}"/>
    <cellStyle name="Normal 4 7 3 3 2 3" xfId="28497" xr:uid="{00000000-0005-0000-0000-000055010000}"/>
    <cellStyle name="Normal 4 7 3 3 3" xfId="14484" xr:uid="{00000000-0005-0000-0000-000055010000}"/>
    <cellStyle name="Normal 4 7 3 3 4" xfId="23533" xr:uid="{00000000-0005-0000-0000-000055010000}"/>
    <cellStyle name="Normal 4 7 3 3 5" xfId="6186" xr:uid="{00000000-0005-0000-0000-000055010000}"/>
    <cellStyle name="Normal 4 7 3 3 6" xfId="32866" xr:uid="{4C6702E6-D420-48DC-BC23-687453146F7D}"/>
    <cellStyle name="Normal 4 7 3 4" xfId="6487" xr:uid="{00000000-0005-0000-0000-000055010000}"/>
    <cellStyle name="Normal 4 7 3 4 2" xfId="14785" xr:uid="{00000000-0005-0000-0000-000055010000}"/>
    <cellStyle name="Normal 4 7 3 4 2 2" xfId="27228" xr:uid="{00000000-0005-0000-0000-000055010000}"/>
    <cellStyle name="Normal 4 7 3 4 3" xfId="22303" xr:uid="{00000000-0005-0000-0000-000055010000}"/>
    <cellStyle name="Normal 4 7 3 5" xfId="8267" xr:uid="{00000000-0005-0000-0000-000055010000}"/>
    <cellStyle name="Normal 4 7 3 5 2" xfId="16564" xr:uid="{00000000-0005-0000-0000-000055010000}"/>
    <cellStyle name="Normal 4 7 3 5 2 2" xfId="29722" xr:uid="{00000000-0005-0000-0000-000055010000}"/>
    <cellStyle name="Normal 4 7 3 5 3" xfId="24721" xr:uid="{00000000-0005-0000-0000-000055010000}"/>
    <cellStyle name="Normal 4 7 3 6" xfId="8568" xr:uid="{00000000-0005-0000-0000-000055010000}"/>
    <cellStyle name="Normal 4 7 3 6 2" xfId="16865" xr:uid="{00000000-0005-0000-0000-000055010000}"/>
    <cellStyle name="Normal 4 7 3 6 3" xfId="25942" xr:uid="{00000000-0005-0000-0000-000055010000}"/>
    <cellStyle name="Normal 4 7 3 7" xfId="8902" xr:uid="{00000000-0005-0000-0000-0000BF050000}"/>
    <cellStyle name="Normal 4 7 3 7 2" xfId="17200" xr:uid="{00000000-0005-0000-0000-0000BF050000}"/>
    <cellStyle name="Normal 4 7 3 8" xfId="12498" xr:uid="{00000000-0005-0000-0000-000055010000}"/>
    <cellStyle name="Normal 4 7 3 8 2" xfId="20796" xr:uid="{00000000-0005-0000-0000-000055010000}"/>
    <cellStyle name="Normal 4 7 3 9" xfId="13023" xr:uid="{00000000-0005-0000-0000-000030060000}"/>
    <cellStyle name="Normal 4 7 4" xfId="579" xr:uid="{00000000-0005-0000-0000-0000C1050000}"/>
    <cellStyle name="Normal 4 7 4 2" xfId="1485" xr:uid="{00000000-0005-0000-0000-0000C2050000}"/>
    <cellStyle name="Normal 4 7 4 2 2" xfId="3310" xr:uid="{00000000-0005-0000-0000-0000C2050000}"/>
    <cellStyle name="Normal 4 7 4 2 2 2" xfId="11687" xr:uid="{00000000-0005-0000-0000-0000C2050000}"/>
    <cellStyle name="Normal 4 7 4 2 2 2 2" xfId="19985" xr:uid="{00000000-0005-0000-0000-0000C2050000}"/>
    <cellStyle name="Normal 4 7 4 2 2 3" xfId="15759" xr:uid="{00000000-0005-0000-0000-0000C2050000}"/>
    <cellStyle name="Normal 4 7 4 2 2 4" xfId="28920" xr:uid="{00000000-0005-0000-0000-00007C030000}"/>
    <cellStyle name="Normal 4 7 4 2 2 5" xfId="7462" xr:uid="{00000000-0005-0000-0000-0000C2050000}"/>
    <cellStyle name="Normal 4 7 4 2 2 6" xfId="33836" xr:uid="{DEFD12F6-181E-464D-88A0-C1A10B00D289}"/>
    <cellStyle name="Normal 4 7 4 2 3" xfId="9870" xr:uid="{00000000-0005-0000-0000-0000C2050000}"/>
    <cellStyle name="Normal 4 7 4 2 3 2" xfId="18168" xr:uid="{00000000-0005-0000-0000-0000C2050000}"/>
    <cellStyle name="Normal 4 7 4 2 4" xfId="13745" xr:uid="{00000000-0005-0000-0000-000033060000}"/>
    <cellStyle name="Normal 4 7 4 2 5" xfId="23919" xr:uid="{00000000-0005-0000-0000-00007C030000}"/>
    <cellStyle name="Normal 4 7 4 2 6" xfId="5446" xr:uid="{00000000-0005-0000-0000-000033060000}"/>
    <cellStyle name="Normal 4 7 4 2 7" xfId="32020" xr:uid="{98281DBB-E1A9-4919-954E-A1D4A9B981B1}"/>
    <cellStyle name="Normal 4 7 4 3" xfId="2415" xr:uid="{00000000-0005-0000-0000-0000C1050000}"/>
    <cellStyle name="Normal 4 7 4 3 2" xfId="10792" xr:uid="{00000000-0005-0000-0000-0000C1050000}"/>
    <cellStyle name="Normal 4 7 4 3 2 2" xfId="19090" xr:uid="{00000000-0005-0000-0000-0000C1050000}"/>
    <cellStyle name="Normal 4 7 4 3 2 3" xfId="27675" xr:uid="{00000000-0005-0000-0000-00007C030000}"/>
    <cellStyle name="Normal 4 7 4 3 3" xfId="14937" xr:uid="{00000000-0005-0000-0000-0000C1050000}"/>
    <cellStyle name="Normal 4 7 4 3 4" xfId="22726" xr:uid="{00000000-0005-0000-0000-00007C030000}"/>
    <cellStyle name="Normal 4 7 4 3 5" xfId="6639" xr:uid="{00000000-0005-0000-0000-0000C1050000}"/>
    <cellStyle name="Normal 4 7 4 3 6" xfId="32941" xr:uid="{B74DB22B-CCC5-4781-AF0E-1BC1AAF05159}"/>
    <cellStyle name="Normal 4 7 4 4" xfId="8976" xr:uid="{00000000-0005-0000-0000-0000C1050000}"/>
    <cellStyle name="Normal 4 7 4 4 2" xfId="17274" xr:uid="{00000000-0005-0000-0000-0000C1050000}"/>
    <cellStyle name="Normal 4 7 4 4 2 2" xfId="30105" xr:uid="{00000000-0005-0000-0000-00007C030000}"/>
    <cellStyle name="Normal 4 7 4 4 3" xfId="25104" xr:uid="{00000000-0005-0000-0000-00007C030000}"/>
    <cellStyle name="Normal 4 7 4 5" xfId="13202" xr:uid="{00000000-0005-0000-0000-000032060000}"/>
    <cellStyle name="Normal 4 7 4 5 2" xfId="26389" xr:uid="{00000000-0005-0000-0000-00007C030000}"/>
    <cellStyle name="Normal 4 7 4 6" xfId="21482" xr:uid="{00000000-0005-0000-0000-00007C030000}"/>
    <cellStyle name="Normal 4 7 4 7" xfId="4697" xr:uid="{00000000-0005-0000-0000-000032060000}"/>
    <cellStyle name="Normal 4 7 4 8" xfId="31083" xr:uid="{BE227865-5BB3-4D2E-816A-5A733C1C86D3}"/>
    <cellStyle name="Normal 4 7 5" xfId="651" xr:uid="{00000000-0005-0000-0000-0000C3050000}"/>
    <cellStyle name="Normal 4 7 5 2" xfId="1557" xr:uid="{00000000-0005-0000-0000-0000C4050000}"/>
    <cellStyle name="Normal 4 7 5 2 2" xfId="3382" xr:uid="{00000000-0005-0000-0000-0000C4050000}"/>
    <cellStyle name="Normal 4 7 5 2 2 2" xfId="11759" xr:uid="{00000000-0005-0000-0000-0000C4050000}"/>
    <cellStyle name="Normal 4 7 5 2 2 2 2" xfId="20057" xr:uid="{00000000-0005-0000-0000-0000C4050000}"/>
    <cellStyle name="Normal 4 7 5 2 2 3" xfId="15831" xr:uid="{00000000-0005-0000-0000-0000C4050000}"/>
    <cellStyle name="Normal 4 7 5 2 2 4" xfId="28991" xr:uid="{00000000-0005-0000-0000-00007D030000}"/>
    <cellStyle name="Normal 4 7 5 2 2 5" xfId="7534" xr:uid="{00000000-0005-0000-0000-0000C4050000}"/>
    <cellStyle name="Normal 4 7 5 2 2 6" xfId="33908" xr:uid="{C469B4EE-D55C-4C98-8ED4-46B4912C4DCF}"/>
    <cellStyle name="Normal 4 7 5 2 3" xfId="9942" xr:uid="{00000000-0005-0000-0000-0000C4050000}"/>
    <cellStyle name="Normal 4 7 5 2 3 2" xfId="18240" xr:uid="{00000000-0005-0000-0000-0000C4050000}"/>
    <cellStyle name="Normal 4 7 5 2 4" xfId="13817" xr:uid="{00000000-0005-0000-0000-000035060000}"/>
    <cellStyle name="Normal 4 7 5 2 5" xfId="23990" xr:uid="{00000000-0005-0000-0000-00007D030000}"/>
    <cellStyle name="Normal 4 7 5 2 6" xfId="5518" xr:uid="{00000000-0005-0000-0000-000035060000}"/>
    <cellStyle name="Normal 4 7 5 2 7" xfId="32092" xr:uid="{35D1489A-9A98-48AD-9117-DBB05B1F60A0}"/>
    <cellStyle name="Normal 4 7 5 3" xfId="2487" xr:uid="{00000000-0005-0000-0000-0000C3050000}"/>
    <cellStyle name="Normal 4 7 5 3 2" xfId="10864" xr:uid="{00000000-0005-0000-0000-0000C3050000}"/>
    <cellStyle name="Normal 4 7 5 3 2 2" xfId="19162" xr:uid="{00000000-0005-0000-0000-0000C3050000}"/>
    <cellStyle name="Normal 4 7 5 3 2 3" xfId="27746" xr:uid="{00000000-0005-0000-0000-00007D030000}"/>
    <cellStyle name="Normal 4 7 5 3 3" xfId="15009" xr:uid="{00000000-0005-0000-0000-0000C3050000}"/>
    <cellStyle name="Normal 4 7 5 3 4" xfId="22797" xr:uid="{00000000-0005-0000-0000-00007D030000}"/>
    <cellStyle name="Normal 4 7 5 3 5" xfId="6711" xr:uid="{00000000-0005-0000-0000-0000C3050000}"/>
    <cellStyle name="Normal 4 7 5 3 6" xfId="33013" xr:uid="{5E617BE1-7A47-4258-B1A0-81AB16EC10CD}"/>
    <cellStyle name="Normal 4 7 5 4" xfId="9048" xr:uid="{00000000-0005-0000-0000-0000C3050000}"/>
    <cellStyle name="Normal 4 7 5 4 2" xfId="17346" xr:uid="{00000000-0005-0000-0000-0000C3050000}"/>
    <cellStyle name="Normal 4 7 5 4 2 2" xfId="30176" xr:uid="{00000000-0005-0000-0000-00007D030000}"/>
    <cellStyle name="Normal 4 7 5 4 3" xfId="25175" xr:uid="{00000000-0005-0000-0000-00007D030000}"/>
    <cellStyle name="Normal 4 7 5 5" xfId="13276" xr:uid="{00000000-0005-0000-0000-000034060000}"/>
    <cellStyle name="Normal 4 7 5 5 2" xfId="26460" xr:uid="{00000000-0005-0000-0000-00007D030000}"/>
    <cellStyle name="Normal 4 7 5 6" xfId="21553" xr:uid="{00000000-0005-0000-0000-00007D030000}"/>
    <cellStyle name="Normal 4 7 5 7" xfId="4906" xr:uid="{00000000-0005-0000-0000-000034060000}"/>
    <cellStyle name="Normal 4 7 5 8" xfId="31154" xr:uid="{F33B7A66-650F-4E13-835A-422508A6AB28}"/>
    <cellStyle name="Normal 4 7 6" xfId="724" xr:uid="{00000000-0005-0000-0000-0000C5050000}"/>
    <cellStyle name="Normal 4 7 6 2" xfId="1629" xr:uid="{00000000-0005-0000-0000-0000C6050000}"/>
    <cellStyle name="Normal 4 7 6 2 2" xfId="3454" xr:uid="{00000000-0005-0000-0000-0000C6050000}"/>
    <cellStyle name="Normal 4 7 6 2 2 2" xfId="11831" xr:uid="{00000000-0005-0000-0000-0000C6050000}"/>
    <cellStyle name="Normal 4 7 6 2 2 2 2" xfId="20129" xr:uid="{00000000-0005-0000-0000-0000C6050000}"/>
    <cellStyle name="Normal 4 7 6 2 2 3" xfId="15903" xr:uid="{00000000-0005-0000-0000-0000C6050000}"/>
    <cellStyle name="Normal 4 7 6 2 2 4" xfId="29063" xr:uid="{00000000-0005-0000-0000-00007E030000}"/>
    <cellStyle name="Normal 4 7 6 2 2 5" xfId="7606" xr:uid="{00000000-0005-0000-0000-0000C6050000}"/>
    <cellStyle name="Normal 4 7 6 2 2 6" xfId="33980" xr:uid="{487CC87B-E193-4B9B-8990-0D2C3B9345E7}"/>
    <cellStyle name="Normal 4 7 6 2 3" xfId="10014" xr:uid="{00000000-0005-0000-0000-0000C6050000}"/>
    <cellStyle name="Normal 4 7 6 2 3 2" xfId="18312" xr:uid="{00000000-0005-0000-0000-0000C6050000}"/>
    <cellStyle name="Normal 4 7 6 2 4" xfId="13889" xr:uid="{00000000-0005-0000-0000-000037060000}"/>
    <cellStyle name="Normal 4 7 6 2 5" xfId="24062" xr:uid="{00000000-0005-0000-0000-00007E030000}"/>
    <cellStyle name="Normal 4 7 6 2 6" xfId="5590" xr:uid="{00000000-0005-0000-0000-000037060000}"/>
    <cellStyle name="Normal 4 7 6 2 7" xfId="32164" xr:uid="{5E492BFA-F5AF-4C40-AE83-2B07367EC0F2}"/>
    <cellStyle name="Normal 4 7 6 3" xfId="2559" xr:uid="{00000000-0005-0000-0000-0000C5050000}"/>
    <cellStyle name="Normal 4 7 6 3 2" xfId="10936" xr:uid="{00000000-0005-0000-0000-0000C5050000}"/>
    <cellStyle name="Normal 4 7 6 3 2 2" xfId="19234" xr:uid="{00000000-0005-0000-0000-0000C5050000}"/>
    <cellStyle name="Normal 4 7 6 3 2 3" xfId="27818" xr:uid="{00000000-0005-0000-0000-00007E030000}"/>
    <cellStyle name="Normal 4 7 6 3 3" xfId="15081" xr:uid="{00000000-0005-0000-0000-0000C5050000}"/>
    <cellStyle name="Normal 4 7 6 3 4" xfId="22869" xr:uid="{00000000-0005-0000-0000-00007E030000}"/>
    <cellStyle name="Normal 4 7 6 3 5" xfId="6783" xr:uid="{00000000-0005-0000-0000-0000C5050000}"/>
    <cellStyle name="Normal 4 7 6 3 6" xfId="33085" xr:uid="{F888EB60-57DF-43E1-A68C-BEB26278B664}"/>
    <cellStyle name="Normal 4 7 6 4" xfId="9120" xr:uid="{00000000-0005-0000-0000-0000C5050000}"/>
    <cellStyle name="Normal 4 7 6 4 2" xfId="17418" xr:uid="{00000000-0005-0000-0000-0000C5050000}"/>
    <cellStyle name="Normal 4 7 6 4 2 2" xfId="30248" xr:uid="{00000000-0005-0000-0000-00007E030000}"/>
    <cellStyle name="Normal 4 7 6 4 3" xfId="25247" xr:uid="{00000000-0005-0000-0000-00007E030000}"/>
    <cellStyle name="Normal 4 7 6 5" xfId="13349" xr:uid="{00000000-0005-0000-0000-000036060000}"/>
    <cellStyle name="Normal 4 7 6 5 2" xfId="26532" xr:uid="{00000000-0005-0000-0000-00007E030000}"/>
    <cellStyle name="Normal 4 7 6 6" xfId="21625" xr:uid="{00000000-0005-0000-0000-00007E030000}"/>
    <cellStyle name="Normal 4 7 6 7" xfId="4979" xr:uid="{00000000-0005-0000-0000-000036060000}"/>
    <cellStyle name="Normal 4 7 6 8" xfId="31226" xr:uid="{55CFC8A1-02BC-4FBD-8AC7-B1A3F205271B}"/>
    <cellStyle name="Normal 4 7 7" xfId="810" xr:uid="{00000000-0005-0000-0000-0000C7050000}"/>
    <cellStyle name="Normal 4 7 7 2" xfId="1714" xr:uid="{00000000-0005-0000-0000-0000C8050000}"/>
    <cellStyle name="Normal 4 7 7 2 2" xfId="3538" xr:uid="{00000000-0005-0000-0000-0000C8050000}"/>
    <cellStyle name="Normal 4 7 7 2 2 2" xfId="11915" xr:uid="{00000000-0005-0000-0000-0000C8050000}"/>
    <cellStyle name="Normal 4 7 7 2 2 2 2" xfId="20213" xr:uid="{00000000-0005-0000-0000-0000C8050000}"/>
    <cellStyle name="Normal 4 7 7 2 2 3" xfId="15986" xr:uid="{00000000-0005-0000-0000-0000C8050000}"/>
    <cellStyle name="Normal 4 7 7 2 2 4" xfId="29145" xr:uid="{00000000-0005-0000-0000-00007F030000}"/>
    <cellStyle name="Normal 4 7 7 2 2 5" xfId="7689" xr:uid="{00000000-0005-0000-0000-0000C8050000}"/>
    <cellStyle name="Normal 4 7 7 2 2 6" xfId="34064" xr:uid="{DCB55BDD-4DDB-4DB9-864F-81F1ECA60D76}"/>
    <cellStyle name="Normal 4 7 7 2 3" xfId="10097" xr:uid="{00000000-0005-0000-0000-0000C8050000}"/>
    <cellStyle name="Normal 4 7 7 2 3 2" xfId="18395" xr:uid="{00000000-0005-0000-0000-0000C8050000}"/>
    <cellStyle name="Normal 4 7 7 2 4" xfId="13973" xr:uid="{00000000-0005-0000-0000-000039060000}"/>
    <cellStyle name="Normal 4 7 7 2 5" xfId="24144" xr:uid="{00000000-0005-0000-0000-00007F030000}"/>
    <cellStyle name="Normal 4 7 7 2 6" xfId="5674" xr:uid="{00000000-0005-0000-0000-000039060000}"/>
    <cellStyle name="Normal 4 7 7 2 7" xfId="32248" xr:uid="{DFDA8430-1CC8-4A26-892D-C6005B97CC06}"/>
    <cellStyle name="Normal 4 7 7 3" xfId="2643" xr:uid="{00000000-0005-0000-0000-0000C7050000}"/>
    <cellStyle name="Normal 4 7 7 3 2" xfId="11020" xr:uid="{00000000-0005-0000-0000-0000C7050000}"/>
    <cellStyle name="Normal 4 7 7 3 2 2" xfId="19318" xr:uid="{00000000-0005-0000-0000-0000C7050000}"/>
    <cellStyle name="Normal 4 7 7 3 2 3" xfId="27900" xr:uid="{00000000-0005-0000-0000-00007F030000}"/>
    <cellStyle name="Normal 4 7 7 3 3" xfId="15164" xr:uid="{00000000-0005-0000-0000-0000C7050000}"/>
    <cellStyle name="Normal 4 7 7 3 4" xfId="22951" xr:uid="{00000000-0005-0000-0000-00007F030000}"/>
    <cellStyle name="Normal 4 7 7 3 5" xfId="6866" xr:uid="{00000000-0005-0000-0000-0000C7050000}"/>
    <cellStyle name="Normal 4 7 7 3 6" xfId="33169" xr:uid="{2EDCA29E-E023-480C-8292-520823028EE5}"/>
    <cellStyle name="Normal 4 7 7 4" xfId="9203" xr:uid="{00000000-0005-0000-0000-0000C7050000}"/>
    <cellStyle name="Normal 4 7 7 4 2" xfId="17501" xr:uid="{00000000-0005-0000-0000-0000C7050000}"/>
    <cellStyle name="Normal 4 7 7 4 2 2" xfId="30330" xr:uid="{00000000-0005-0000-0000-00007F030000}"/>
    <cellStyle name="Normal 4 7 7 4 3" xfId="25329" xr:uid="{00000000-0005-0000-0000-00007F030000}"/>
    <cellStyle name="Normal 4 7 7 5" xfId="13422" xr:uid="{00000000-0005-0000-0000-000038060000}"/>
    <cellStyle name="Normal 4 7 7 5 2" xfId="26615" xr:uid="{00000000-0005-0000-0000-00007F030000}"/>
    <cellStyle name="Normal 4 7 7 6" xfId="21707" xr:uid="{00000000-0005-0000-0000-00007F030000}"/>
    <cellStyle name="Normal 4 7 7 7" xfId="5052" xr:uid="{00000000-0005-0000-0000-000038060000}"/>
    <cellStyle name="Normal 4 7 7 8" xfId="31309" xr:uid="{E0BDFD6F-9B47-472D-B448-2CA19562134F}"/>
    <cellStyle name="Normal 4 7 8" xfId="882" xr:uid="{00000000-0005-0000-0000-0000C9050000}"/>
    <cellStyle name="Normal 4 7 8 2" xfId="1786" xr:uid="{00000000-0005-0000-0000-0000CA050000}"/>
    <cellStyle name="Normal 4 7 8 2 2" xfId="3610" xr:uid="{00000000-0005-0000-0000-0000CA050000}"/>
    <cellStyle name="Normal 4 7 8 2 2 2" xfId="20285" xr:uid="{00000000-0005-0000-0000-0000CA050000}"/>
    <cellStyle name="Normal 4 7 8 2 2 3" xfId="29217" xr:uid="{00000000-0005-0000-0000-000080030000}"/>
    <cellStyle name="Normal 4 7 8 2 2 4" xfId="11987" xr:uid="{00000000-0005-0000-0000-0000CA050000}"/>
    <cellStyle name="Normal 4 7 8 2 2 5" xfId="34136" xr:uid="{D8E4E00D-613A-48D5-B5E8-1B7B06709956}"/>
    <cellStyle name="Normal 4 7 8 2 3" xfId="10169" xr:uid="{00000000-0005-0000-0000-0000CA050000}"/>
    <cellStyle name="Normal 4 7 8 2 3 2" xfId="18467" xr:uid="{00000000-0005-0000-0000-0000CA050000}"/>
    <cellStyle name="Normal 4 7 8 2 4" xfId="16058" xr:uid="{00000000-0005-0000-0000-0000CA050000}"/>
    <cellStyle name="Normal 4 7 8 2 5" xfId="24216" xr:uid="{00000000-0005-0000-0000-000080030000}"/>
    <cellStyle name="Normal 4 7 8 2 6" xfId="7761" xr:uid="{00000000-0005-0000-0000-0000CA050000}"/>
    <cellStyle name="Normal 4 7 8 2 7" xfId="32320" xr:uid="{F2CF362E-0836-4428-B41D-F647F039D903}"/>
    <cellStyle name="Normal 4 7 8 3" xfId="2715" xr:uid="{00000000-0005-0000-0000-0000C9050000}"/>
    <cellStyle name="Normal 4 7 8 3 2" xfId="11092" xr:uid="{00000000-0005-0000-0000-0000C9050000}"/>
    <cellStyle name="Normal 4 7 8 3 2 2" xfId="19390" xr:uid="{00000000-0005-0000-0000-0000C9050000}"/>
    <cellStyle name="Normal 4 7 8 3 2 3" xfId="27972" xr:uid="{00000000-0005-0000-0000-000080030000}"/>
    <cellStyle name="Normal 4 7 8 3 3" xfId="15236" xr:uid="{00000000-0005-0000-0000-0000C9050000}"/>
    <cellStyle name="Normal 4 7 8 3 4" xfId="23023" xr:uid="{00000000-0005-0000-0000-000080030000}"/>
    <cellStyle name="Normal 4 7 8 3 5" xfId="6938" xr:uid="{00000000-0005-0000-0000-0000C9050000}"/>
    <cellStyle name="Normal 4 7 8 3 6" xfId="33241" xr:uid="{4E575157-6629-4F8D-8034-3BF7F5BED22A}"/>
    <cellStyle name="Normal 4 7 8 4" xfId="9275" xr:uid="{00000000-0005-0000-0000-0000C9050000}"/>
    <cellStyle name="Normal 4 7 8 4 2" xfId="17573" xr:uid="{00000000-0005-0000-0000-0000C9050000}"/>
    <cellStyle name="Normal 4 7 8 4 2 2" xfId="30402" xr:uid="{00000000-0005-0000-0000-000080030000}"/>
    <cellStyle name="Normal 4 7 8 4 3" xfId="25401" xr:uid="{00000000-0005-0000-0000-000080030000}"/>
    <cellStyle name="Normal 4 7 8 5" xfId="14045" xr:uid="{00000000-0005-0000-0000-00003A060000}"/>
    <cellStyle name="Normal 4 7 8 5 2" xfId="26687" xr:uid="{00000000-0005-0000-0000-000080030000}"/>
    <cellStyle name="Normal 4 7 8 6" xfId="21779" xr:uid="{00000000-0005-0000-0000-000080030000}"/>
    <cellStyle name="Normal 4 7 8 7" xfId="5746" xr:uid="{00000000-0005-0000-0000-00003A060000}"/>
    <cellStyle name="Normal 4 7 8 8" xfId="31381" xr:uid="{3034A04F-090A-4A56-85F3-D7457B81D1AC}"/>
    <cellStyle name="Normal 4 7 9" xfId="955" xr:uid="{00000000-0005-0000-0000-0000CB050000}"/>
    <cellStyle name="Normal 4 7 9 2" xfId="1859" xr:uid="{00000000-0005-0000-0000-0000CC050000}"/>
    <cellStyle name="Normal 4 7 9 2 2" xfId="3682" xr:uid="{00000000-0005-0000-0000-0000CC050000}"/>
    <cellStyle name="Normal 4 7 9 2 2 2" xfId="20357" xr:uid="{00000000-0005-0000-0000-0000CC050000}"/>
    <cellStyle name="Normal 4 7 9 2 2 3" xfId="29289" xr:uid="{00000000-0005-0000-0000-000081030000}"/>
    <cellStyle name="Normal 4 7 9 2 2 4" xfId="12059" xr:uid="{00000000-0005-0000-0000-0000CC050000}"/>
    <cellStyle name="Normal 4 7 9 2 2 5" xfId="34208" xr:uid="{F3DF0CCE-6B5D-4EEB-B36E-04BA84C1DEC2}"/>
    <cellStyle name="Normal 4 7 9 2 3" xfId="10241" xr:uid="{00000000-0005-0000-0000-0000CC050000}"/>
    <cellStyle name="Normal 4 7 9 2 3 2" xfId="18539" xr:uid="{00000000-0005-0000-0000-0000CC050000}"/>
    <cellStyle name="Normal 4 7 9 2 4" xfId="16130" xr:uid="{00000000-0005-0000-0000-0000CC050000}"/>
    <cellStyle name="Normal 4 7 9 2 5" xfId="24288" xr:uid="{00000000-0005-0000-0000-000081030000}"/>
    <cellStyle name="Normal 4 7 9 2 6" xfId="7833" xr:uid="{00000000-0005-0000-0000-0000CC050000}"/>
    <cellStyle name="Normal 4 7 9 2 7" xfId="32391" xr:uid="{6EB7C59B-6BC9-41C5-A5EF-FD0A358418A7}"/>
    <cellStyle name="Normal 4 7 9 3" xfId="2787" xr:uid="{00000000-0005-0000-0000-0000CB050000}"/>
    <cellStyle name="Normal 4 7 9 3 2" xfId="11164" xr:uid="{00000000-0005-0000-0000-0000CB050000}"/>
    <cellStyle name="Normal 4 7 9 3 2 2" xfId="19462" xr:uid="{00000000-0005-0000-0000-0000CB050000}"/>
    <cellStyle name="Normal 4 7 9 3 2 3" xfId="28044" xr:uid="{00000000-0005-0000-0000-000081030000}"/>
    <cellStyle name="Normal 4 7 9 3 3" xfId="15308" xr:uid="{00000000-0005-0000-0000-0000CB050000}"/>
    <cellStyle name="Normal 4 7 9 3 4" xfId="23095" xr:uid="{00000000-0005-0000-0000-000081030000}"/>
    <cellStyle name="Normal 4 7 9 3 5" xfId="7010" xr:uid="{00000000-0005-0000-0000-0000CB050000}"/>
    <cellStyle name="Normal 4 7 9 3 6" xfId="33313" xr:uid="{393FF25D-1904-4959-B902-75688A669FCC}"/>
    <cellStyle name="Normal 4 7 9 4" xfId="9347" xr:uid="{00000000-0005-0000-0000-0000CB050000}"/>
    <cellStyle name="Normal 4 7 9 4 2" xfId="17645" xr:uid="{00000000-0005-0000-0000-0000CB050000}"/>
    <cellStyle name="Normal 4 7 9 4 2 2" xfId="30474" xr:uid="{00000000-0005-0000-0000-000081030000}"/>
    <cellStyle name="Normal 4 7 9 4 3" xfId="25473" xr:uid="{00000000-0005-0000-0000-000081030000}"/>
    <cellStyle name="Normal 4 7 9 5" xfId="14117" xr:uid="{00000000-0005-0000-0000-00003B060000}"/>
    <cellStyle name="Normal 4 7 9 5 2" xfId="26759" xr:uid="{00000000-0005-0000-0000-000081030000}"/>
    <cellStyle name="Normal 4 7 9 6" xfId="21851" xr:uid="{00000000-0005-0000-0000-000081030000}"/>
    <cellStyle name="Normal 4 7 9 7" xfId="5818" xr:uid="{00000000-0005-0000-0000-00003B060000}"/>
    <cellStyle name="Normal 4 7 9 8" xfId="31452" xr:uid="{408F90A8-2E70-4708-8706-AAC1FB0B1E93}"/>
    <cellStyle name="Normal 4 8" xfId="333" xr:uid="{00000000-0005-0000-0000-0000CD050000}"/>
    <cellStyle name="Normal 4 8 10" xfId="20985" xr:uid="{00000000-0005-0000-0000-000056010000}"/>
    <cellStyle name="Normal 4 8 11" xfId="4276" xr:uid="{00000000-0005-0000-0000-00003C060000}"/>
    <cellStyle name="Normal 4 8 12" xfId="30769" xr:uid="{53AA963A-0EF0-4FE3-B4ED-09E1702E5037}"/>
    <cellStyle name="Normal 4 8 2" xfId="1138" xr:uid="{00000000-0005-0000-0000-0000CE050000}"/>
    <cellStyle name="Normal 4 8 2 10" xfId="5227" xr:uid="{00000000-0005-0000-0000-00003D060000}"/>
    <cellStyle name="Normal 4 8 2 11" xfId="31632" xr:uid="{0071436C-A19A-4B65-9276-E5A8B72FA97E}"/>
    <cellStyle name="Normal 4 8 2 2" xfId="2041" xr:uid="{00000000-0005-0000-0000-0000CF050000}"/>
    <cellStyle name="Normal 4 8 2 2 2" xfId="3862" xr:uid="{00000000-0005-0000-0000-0000CF050000}"/>
    <cellStyle name="Normal 4 8 2 2 2 2" xfId="12239" xr:uid="{00000000-0005-0000-0000-0000CF050000}"/>
    <cellStyle name="Normal 4 8 2 2 2 2 2" xfId="20537" xr:uid="{00000000-0005-0000-0000-0000CF050000}"/>
    <cellStyle name="Normal 4 8 2 2 2 2 3" xfId="29469" xr:uid="{00000000-0005-0000-0000-000083030000}"/>
    <cellStyle name="Normal 4 8 2 2 2 3" xfId="16310" xr:uid="{00000000-0005-0000-0000-0000CF050000}"/>
    <cellStyle name="Normal 4 8 2 2 2 4" xfId="24468" xr:uid="{00000000-0005-0000-0000-000083030000}"/>
    <cellStyle name="Normal 4 8 2 2 2 5" xfId="8013" xr:uid="{00000000-0005-0000-0000-0000CF050000}"/>
    <cellStyle name="Normal 4 8 2 2 2 6" xfId="34388" xr:uid="{F0125A50-AC3D-4017-B6C7-40EE73BE2845}"/>
    <cellStyle name="Normal 4 8 2 2 3" xfId="10421" xr:uid="{00000000-0005-0000-0000-0000CF050000}"/>
    <cellStyle name="Normal 4 8 2 2 3 2" xfId="18719" xr:uid="{00000000-0005-0000-0000-0000CF050000}"/>
    <cellStyle name="Normal 4 8 2 2 3 2 2" xfId="28224" xr:uid="{00000000-0005-0000-0000-000083030000}"/>
    <cellStyle name="Normal 4 8 2 2 3 3" xfId="23275" xr:uid="{00000000-0005-0000-0000-000083030000}"/>
    <cellStyle name="Normal 4 8 2 2 4" xfId="14520" xr:uid="{00000000-0005-0000-0000-000057010000}"/>
    <cellStyle name="Normal 4 8 2 2 4 2" xfId="30654" xr:uid="{00000000-0005-0000-0000-000083030000}"/>
    <cellStyle name="Normal 4 8 2 2 4 3" xfId="25653" xr:uid="{00000000-0005-0000-0000-000083030000}"/>
    <cellStyle name="Normal 4 8 2 2 5" xfId="26939" xr:uid="{00000000-0005-0000-0000-000083030000}"/>
    <cellStyle name="Normal 4 8 2 2 6" xfId="22031" xr:uid="{00000000-0005-0000-0000-000083030000}"/>
    <cellStyle name="Normal 4 8 2 2 7" xfId="6222" xr:uid="{00000000-0005-0000-0000-000057010000}"/>
    <cellStyle name="Normal 4 8 2 2 8" xfId="32571" xr:uid="{5D74E493-F2D2-4652-A9E0-6F41C6647EB2}"/>
    <cellStyle name="Normal 4 8 2 3" xfId="2967" xr:uid="{00000000-0005-0000-0000-0000CE050000}"/>
    <cellStyle name="Normal 4 8 2 3 2" xfId="11344" xr:uid="{00000000-0005-0000-0000-0000CE050000}"/>
    <cellStyle name="Normal 4 8 2 3 2 2" xfId="19642" xr:uid="{00000000-0005-0000-0000-0000CE050000}"/>
    <cellStyle name="Normal 4 8 2 3 2 3" xfId="28533" xr:uid="{00000000-0005-0000-0000-000057010000}"/>
    <cellStyle name="Normal 4 8 2 3 3" xfId="14821" xr:uid="{00000000-0005-0000-0000-000057010000}"/>
    <cellStyle name="Normal 4 8 2 3 4" xfId="23569" xr:uid="{00000000-0005-0000-0000-000057010000}"/>
    <cellStyle name="Normal 4 8 2 3 5" xfId="6523" xr:uid="{00000000-0005-0000-0000-000057010000}"/>
    <cellStyle name="Normal 4 8 2 3 6" xfId="33493" xr:uid="{1E8D6257-FC48-45F5-9B35-E4FC61A3804C}"/>
    <cellStyle name="Normal 4 8 2 4" xfId="8303" xr:uid="{00000000-0005-0000-0000-000057010000}"/>
    <cellStyle name="Normal 4 8 2 4 2" xfId="16600" xr:uid="{00000000-0005-0000-0000-000057010000}"/>
    <cellStyle name="Normal 4 8 2 4 2 2" xfId="27264" xr:uid="{00000000-0005-0000-0000-000057010000}"/>
    <cellStyle name="Normal 4 8 2 4 3" xfId="22339" xr:uid="{00000000-0005-0000-0000-000057010000}"/>
    <cellStyle name="Normal 4 8 2 5" xfId="8604" xr:uid="{00000000-0005-0000-0000-000057010000}"/>
    <cellStyle name="Normal 4 8 2 5 2" xfId="16901" xr:uid="{00000000-0005-0000-0000-000057010000}"/>
    <cellStyle name="Normal 4 8 2 5 2 2" xfId="29758" xr:uid="{00000000-0005-0000-0000-000057010000}"/>
    <cellStyle name="Normal 4 8 2 5 3" xfId="24757" xr:uid="{00000000-0005-0000-0000-000057010000}"/>
    <cellStyle name="Normal 4 8 2 6" xfId="9527" xr:uid="{00000000-0005-0000-0000-0000CE050000}"/>
    <cellStyle name="Normal 4 8 2 6 2" xfId="17825" xr:uid="{00000000-0005-0000-0000-0000CE050000}"/>
    <cellStyle name="Normal 4 8 2 6 3" xfId="25978" xr:uid="{00000000-0005-0000-0000-000057010000}"/>
    <cellStyle name="Normal 4 8 2 7" xfId="12534" xr:uid="{00000000-0005-0000-0000-000057010000}"/>
    <cellStyle name="Normal 4 8 2 7 2" xfId="20832" xr:uid="{00000000-0005-0000-0000-000057010000}"/>
    <cellStyle name="Normal 4 8 2 8" xfId="13510" xr:uid="{00000000-0005-0000-0000-00003D060000}"/>
    <cellStyle name="Normal 4 8 2 9" xfId="21129" xr:uid="{00000000-0005-0000-0000-000057010000}"/>
    <cellStyle name="Normal 4 8 3" xfId="1264" xr:uid="{00000000-0005-0000-0000-0000D0050000}"/>
    <cellStyle name="Normal 4 8 3 2" xfId="3091" xr:uid="{00000000-0005-0000-0000-0000D0050000}"/>
    <cellStyle name="Normal 4 8 3 2 2" xfId="11468" xr:uid="{00000000-0005-0000-0000-0000D0050000}"/>
    <cellStyle name="Normal 4 8 3 2 2 2" xfId="19766" xr:uid="{00000000-0005-0000-0000-0000D0050000}"/>
    <cellStyle name="Normal 4 8 3 2 2 3" xfId="28622" xr:uid="{00000000-0005-0000-0000-000082030000}"/>
    <cellStyle name="Normal 4 8 3 2 3" xfId="15540" xr:uid="{00000000-0005-0000-0000-0000D0050000}"/>
    <cellStyle name="Normal 4 8 3 2 4" xfId="23653" xr:uid="{00000000-0005-0000-0000-000082030000}"/>
    <cellStyle name="Normal 4 8 3 2 5" xfId="7243" xr:uid="{00000000-0005-0000-0000-0000D0050000}"/>
    <cellStyle name="Normal 4 8 3 2 6" xfId="33617" xr:uid="{D0D2CD7F-4A8C-49FF-B8AE-B0BB4C3810B2}"/>
    <cellStyle name="Normal 4 8 3 3" xfId="9651" xr:uid="{00000000-0005-0000-0000-0000D0050000}"/>
    <cellStyle name="Normal 4 8 3 3 2" xfId="17949" xr:uid="{00000000-0005-0000-0000-0000D0050000}"/>
    <cellStyle name="Normal 4 8 3 3 2 2" xfId="27358" xr:uid="{00000000-0005-0000-0000-000082030000}"/>
    <cellStyle name="Normal 4 8 3 3 3" xfId="22428" xr:uid="{00000000-0005-0000-0000-000082030000}"/>
    <cellStyle name="Normal 4 8 3 4" xfId="14376" xr:uid="{00000000-0005-0000-0000-000056010000}"/>
    <cellStyle name="Normal 4 8 3 4 2" xfId="29839" xr:uid="{00000000-0005-0000-0000-000082030000}"/>
    <cellStyle name="Normal 4 8 3 4 3" xfId="24838" xr:uid="{00000000-0005-0000-0000-000082030000}"/>
    <cellStyle name="Normal 4 8 3 5" xfId="26072" xr:uid="{00000000-0005-0000-0000-000082030000}"/>
    <cellStyle name="Normal 4 8 3 6" xfId="21213" xr:uid="{00000000-0005-0000-0000-000082030000}"/>
    <cellStyle name="Normal 4 8 3 7" xfId="6078" xr:uid="{00000000-0005-0000-0000-000056010000}"/>
    <cellStyle name="Normal 4 8 3 8" xfId="31801" xr:uid="{B3C477BD-2A70-42E8-BEDD-49B0BB88F9E0}"/>
    <cellStyle name="Normal 4 8 4" xfId="2178" xr:uid="{00000000-0005-0000-0000-0000CD050000}"/>
    <cellStyle name="Normal 4 8 4 2" xfId="10555" xr:uid="{00000000-0005-0000-0000-0000CD050000}"/>
    <cellStyle name="Normal 4 8 4 2 2" xfId="18853" xr:uid="{00000000-0005-0000-0000-0000CD050000}"/>
    <cellStyle name="Normal 4 8 4 2 3" xfId="28389" xr:uid="{00000000-0005-0000-0000-000056010000}"/>
    <cellStyle name="Normal 4 8 4 3" xfId="14677" xr:uid="{00000000-0005-0000-0000-000056010000}"/>
    <cellStyle name="Normal 4 8 4 4" xfId="23425" xr:uid="{00000000-0005-0000-0000-000056010000}"/>
    <cellStyle name="Normal 4 8 4 5" xfId="6379" xr:uid="{00000000-0005-0000-0000-000056010000}"/>
    <cellStyle name="Normal 4 8 4 6" xfId="32704" xr:uid="{C6FBED24-8F2C-469C-95A9-0C4EFB03B596}"/>
    <cellStyle name="Normal 4 8 5" xfId="8159" xr:uid="{00000000-0005-0000-0000-000056010000}"/>
    <cellStyle name="Normal 4 8 5 2" xfId="16456" xr:uid="{00000000-0005-0000-0000-000056010000}"/>
    <cellStyle name="Normal 4 8 5 2 2" xfId="27120" xr:uid="{00000000-0005-0000-0000-000056010000}"/>
    <cellStyle name="Normal 4 8 5 3" xfId="22195" xr:uid="{00000000-0005-0000-0000-000056010000}"/>
    <cellStyle name="Normal 4 8 6" xfId="8460" xr:uid="{00000000-0005-0000-0000-000056010000}"/>
    <cellStyle name="Normal 4 8 6 2" xfId="16757" xr:uid="{00000000-0005-0000-0000-000056010000}"/>
    <cellStyle name="Normal 4 8 6 2 2" xfId="29614" xr:uid="{00000000-0005-0000-0000-000056010000}"/>
    <cellStyle name="Normal 4 8 6 3" xfId="24613" xr:uid="{00000000-0005-0000-0000-000056010000}"/>
    <cellStyle name="Normal 4 8 7" xfId="8757" xr:uid="{00000000-0005-0000-0000-0000CD050000}"/>
    <cellStyle name="Normal 4 8 7 2" xfId="17055" xr:uid="{00000000-0005-0000-0000-0000CD050000}"/>
    <cellStyle name="Normal 4 8 7 3" xfId="25834" xr:uid="{00000000-0005-0000-0000-000056010000}"/>
    <cellStyle name="Normal 4 8 8" xfId="12390" xr:uid="{00000000-0005-0000-0000-000056010000}"/>
    <cellStyle name="Normal 4 8 8 2" xfId="20688" xr:uid="{00000000-0005-0000-0000-000056010000}"/>
    <cellStyle name="Normal 4 8 9" xfId="12770" xr:uid="{00000000-0005-0000-0000-00003C060000}"/>
    <cellStyle name="Normal 4 9" xfId="390" xr:uid="{00000000-0005-0000-0000-0000D1050000}"/>
    <cellStyle name="Normal 4 9 10" xfId="21057" xr:uid="{00000000-0005-0000-0000-000058010000}"/>
    <cellStyle name="Normal 4 9 11" xfId="4306" xr:uid="{00000000-0005-0000-0000-00003E060000}"/>
    <cellStyle name="Normal 4 9 12" xfId="30902" xr:uid="{5B4FD638-2EC9-41D0-9697-7C4AF8B6629B}"/>
    <cellStyle name="Normal 4 9 2" xfId="1301" xr:uid="{00000000-0005-0000-0000-0000D2050000}"/>
    <cellStyle name="Normal 4 9 2 2" xfId="3127" xr:uid="{00000000-0005-0000-0000-0000D2050000}"/>
    <cellStyle name="Normal 4 9 2 2 2" xfId="11504" xr:uid="{00000000-0005-0000-0000-0000D2050000}"/>
    <cellStyle name="Normal 4 9 2 2 2 2" xfId="19802" xr:uid="{00000000-0005-0000-0000-0000D2050000}"/>
    <cellStyle name="Normal 4 9 2 2 2 3" xfId="28738" xr:uid="{00000000-0005-0000-0000-000084030000}"/>
    <cellStyle name="Normal 4 9 2 2 3" xfId="15576" xr:uid="{00000000-0005-0000-0000-0000D2050000}"/>
    <cellStyle name="Normal 4 9 2 2 4" xfId="23737" xr:uid="{00000000-0005-0000-0000-000084030000}"/>
    <cellStyle name="Normal 4 9 2 2 5" xfId="7279" xr:uid="{00000000-0005-0000-0000-0000D2050000}"/>
    <cellStyle name="Normal 4 9 2 2 6" xfId="33653" xr:uid="{7492CF47-3CDD-403C-9942-3E7E07456C3C}"/>
    <cellStyle name="Normal 4 9 2 3" xfId="9687" xr:uid="{00000000-0005-0000-0000-0000D2050000}"/>
    <cellStyle name="Normal 4 9 2 3 2" xfId="17985" xr:uid="{00000000-0005-0000-0000-0000D2050000}"/>
    <cellStyle name="Normal 4 9 2 3 2 2" xfId="27493" xr:uid="{00000000-0005-0000-0000-000084030000}"/>
    <cellStyle name="Normal 4 9 2 3 3" xfId="22544" xr:uid="{00000000-0005-0000-0000-000084030000}"/>
    <cellStyle name="Normal 4 9 2 4" xfId="13562" xr:uid="{00000000-0005-0000-0000-00003F060000}"/>
    <cellStyle name="Normal 4 9 2 4 2" xfId="29923" xr:uid="{00000000-0005-0000-0000-000084030000}"/>
    <cellStyle name="Normal 4 9 2 4 3" xfId="24922" xr:uid="{00000000-0005-0000-0000-000084030000}"/>
    <cellStyle name="Normal 4 9 2 5" xfId="26207" xr:uid="{00000000-0005-0000-0000-000084030000}"/>
    <cellStyle name="Normal 4 9 2 6" xfId="21299" xr:uid="{00000000-0005-0000-0000-000084030000}"/>
    <cellStyle name="Normal 4 9 2 7" xfId="5263" xr:uid="{00000000-0005-0000-0000-00003F060000}"/>
    <cellStyle name="Normal 4 9 2 8" xfId="31837" xr:uid="{D077BC10-66E5-4D08-B174-2188AA2531F0}"/>
    <cellStyle name="Normal 4 9 3" xfId="2231" xr:uid="{00000000-0005-0000-0000-0000D1050000}"/>
    <cellStyle name="Normal 4 9 3 2" xfId="10608" xr:uid="{00000000-0005-0000-0000-0000D1050000}"/>
    <cellStyle name="Normal 4 9 3 2 2" xfId="18906" xr:uid="{00000000-0005-0000-0000-0000D1050000}"/>
    <cellStyle name="Normal 4 9 3 2 3" xfId="28461" xr:uid="{00000000-0005-0000-0000-000058010000}"/>
    <cellStyle name="Normal 4 9 3 3" xfId="14448" xr:uid="{00000000-0005-0000-0000-000058010000}"/>
    <cellStyle name="Normal 4 9 3 4" xfId="23497" xr:uid="{00000000-0005-0000-0000-000058010000}"/>
    <cellStyle name="Normal 4 9 3 5" xfId="6150" xr:uid="{00000000-0005-0000-0000-000058010000}"/>
    <cellStyle name="Normal 4 9 3 6" xfId="32757" xr:uid="{DCDC42AC-C421-452A-8850-475FCC67C86F}"/>
    <cellStyle name="Normal 4 9 4" xfId="6451" xr:uid="{00000000-0005-0000-0000-000058010000}"/>
    <cellStyle name="Normal 4 9 4 2" xfId="14749" xr:uid="{00000000-0005-0000-0000-000058010000}"/>
    <cellStyle name="Normal 4 9 4 2 2" xfId="27192" xr:uid="{00000000-0005-0000-0000-000058010000}"/>
    <cellStyle name="Normal 4 9 4 3" xfId="22267" xr:uid="{00000000-0005-0000-0000-000058010000}"/>
    <cellStyle name="Normal 4 9 5" xfId="8231" xr:uid="{00000000-0005-0000-0000-000058010000}"/>
    <cellStyle name="Normal 4 9 5 2" xfId="16528" xr:uid="{00000000-0005-0000-0000-000058010000}"/>
    <cellStyle name="Normal 4 9 5 2 2" xfId="29686" xr:uid="{00000000-0005-0000-0000-000058010000}"/>
    <cellStyle name="Normal 4 9 5 3" xfId="24685" xr:uid="{00000000-0005-0000-0000-000058010000}"/>
    <cellStyle name="Normal 4 9 6" xfId="8532" xr:uid="{00000000-0005-0000-0000-000058010000}"/>
    <cellStyle name="Normal 4 9 6 2" xfId="16829" xr:uid="{00000000-0005-0000-0000-000058010000}"/>
    <cellStyle name="Normal 4 9 6 3" xfId="25906" xr:uid="{00000000-0005-0000-0000-000058010000}"/>
    <cellStyle name="Normal 4 9 7" xfId="8793" xr:uid="{00000000-0005-0000-0000-0000D1050000}"/>
    <cellStyle name="Normal 4 9 7 2" xfId="17091" xr:uid="{00000000-0005-0000-0000-0000D1050000}"/>
    <cellStyle name="Normal 4 9 8" xfId="12462" xr:uid="{00000000-0005-0000-0000-000058010000}"/>
    <cellStyle name="Normal 4 9 8 2" xfId="20760" xr:uid="{00000000-0005-0000-0000-000058010000}"/>
    <cellStyle name="Normal 4 9 9" xfId="12800" xr:uid="{00000000-0005-0000-0000-00003E060000}"/>
    <cellStyle name="Normal 40" xfId="8384" xr:uid="{00000000-0005-0000-0000-0000EE110000}"/>
    <cellStyle name="Normal 40 2" xfId="16681" xr:uid="{00000000-0005-0000-0000-0000EE110000}"/>
    <cellStyle name="Normal 41" xfId="8385" xr:uid="{00000000-0005-0000-0000-0000F0110000}"/>
    <cellStyle name="Normal 41 2" xfId="16682" xr:uid="{00000000-0005-0000-0000-0000F0110000}"/>
    <cellStyle name="Normal 41 3" xfId="12616" xr:uid="{7E7D0434-48C3-450A-B542-D5A71B8BC1F4}"/>
    <cellStyle name="Normal 42" xfId="8390" xr:uid="{00000000-0005-0000-0000-000011130000}"/>
    <cellStyle name="Normal 42 2" xfId="16687" xr:uid="{00000000-0005-0000-0000-000011130000}"/>
    <cellStyle name="Normal 43" xfId="8386" xr:uid="{00000000-0005-0000-0000-000012130000}"/>
    <cellStyle name="Normal 43 2" xfId="16683" xr:uid="{00000000-0005-0000-0000-000012130000}"/>
    <cellStyle name="Normal 44" xfId="3944" xr:uid="{F64378CC-0DF9-4F03-BA52-6B344656B105}"/>
    <cellStyle name="Normal 44 2" xfId="16973" xr:uid="{00000000-0005-0000-0000-000013130000}"/>
    <cellStyle name="Normal 45" xfId="8676" xr:uid="{00000000-0005-0000-0000-000014130000}"/>
    <cellStyle name="Normal 45 2" xfId="16974" xr:uid="{00000000-0005-0000-0000-000014130000}"/>
    <cellStyle name="Normal 46" xfId="3942" xr:uid="{5C7B709E-592B-47C8-A3F6-1141B82BB8C2}"/>
    <cellStyle name="Normal 46 2" xfId="16978" xr:uid="{00000000-0005-0000-0000-000017130000}"/>
    <cellStyle name="Normal 46 3" xfId="8680" xr:uid="{00000000-0005-0000-0000-000017130000}"/>
    <cellStyle name="Normal 46 4" xfId="30742" xr:uid="{BB26AE89-2E33-4123-9210-28EA15BF3050}"/>
    <cellStyle name="Normal 47" xfId="8682" xr:uid="{00000000-0005-0000-0000-00001A130000}"/>
    <cellStyle name="Normal 47 2" xfId="16980" xr:uid="{00000000-0005-0000-0000-00001A130000}"/>
    <cellStyle name="Normal 48" xfId="3947" xr:uid="{BAD02E75-1C3E-41C6-930A-E70E7D51DB40}"/>
    <cellStyle name="Normal 48 2" xfId="20908" xr:uid="{F2808886-98B8-478F-B572-8BC6185E9AA7}"/>
    <cellStyle name="Normal 48 3" xfId="12610" xr:uid="{F2808886-98B8-478F-B572-8BC6185E9AA7}"/>
    <cellStyle name="Normal 49" xfId="12612" xr:uid="{00000000-0005-0000-0000-000075220000}"/>
    <cellStyle name="Normal 49 2" xfId="20910" xr:uid="{00000000-0005-0000-0000-000075220000}"/>
    <cellStyle name="Normal 49 3" xfId="30743" xr:uid="{79E8569B-39FB-42F7-A033-3500AD05235C}"/>
    <cellStyle name="Normal 49 4 2" xfId="34703" xr:uid="{7F2747A4-A361-4D09-A73F-2144B82624FC}"/>
    <cellStyle name="Normal 49 5" xfId="34698" xr:uid="{AF81A08D-70FF-401B-BE77-106AF99F003D}"/>
    <cellStyle name="Normal 5" xfId="253" xr:uid="{00000000-0005-0000-0000-0000D3050000}"/>
    <cellStyle name="Normal 5 2" xfId="254" xr:uid="{00000000-0005-0000-0000-0000D4050000}"/>
    <cellStyle name="Normal 5 2 2" xfId="4868" xr:uid="{00000000-0005-0000-0000-000042060000}"/>
    <cellStyle name="Normal 5 2 3" xfId="4234" xr:uid="{00000000-0005-0000-0000-000041060000}"/>
    <cellStyle name="Normal 5 3" xfId="4847" xr:uid="{00000000-0005-0000-0000-000043060000}"/>
    <cellStyle name="Normal 5 4" xfId="4032" xr:uid="{00000000-0005-0000-0000-000040060000}"/>
    <cellStyle name="Normal 50" xfId="12615" xr:uid="{00000000-0005-0000-0000-00007C230000}"/>
    <cellStyle name="Normal 51" xfId="30728" xr:uid="{00000000-0005-0000-0000-00003C690000}"/>
    <cellStyle name="Normal 52" xfId="3948" xr:uid="{00000000-0005-0000-0000-000042140000}"/>
    <cellStyle name="Normal 52 4" xfId="34694" xr:uid="{630E9DEE-14D5-49C1-9BAF-FB74D28CADE5}"/>
    <cellStyle name="Normal 53" xfId="30740" xr:uid="{ACE34FA3-EB48-42FC-94FE-740D3F624049}"/>
    <cellStyle name="Normal 54" xfId="34642" xr:uid="{3FD2E956-7BAC-4258-8651-86C3E903F53A}"/>
    <cellStyle name="Normal 55" xfId="34690" xr:uid="{E5487A92-3381-467B-80F1-EDC4FAB21D7F}"/>
    <cellStyle name="Normal 56" xfId="34693" xr:uid="{4CDC0BC9-4E44-4BAF-9ADC-B564907C6BB9}"/>
    <cellStyle name="Normal 6" xfId="255" xr:uid="{00000000-0005-0000-0000-0000D5050000}"/>
    <cellStyle name="Normal 6 2" xfId="256" xr:uid="{00000000-0005-0000-0000-0000D6050000}"/>
    <cellStyle name="Normal 6 2 2" xfId="4869" xr:uid="{00000000-0005-0000-0000-000046060000}"/>
    <cellStyle name="Normal 6 2 3" xfId="4235" xr:uid="{00000000-0005-0000-0000-000045060000}"/>
    <cellStyle name="Normal 6 3" xfId="4848" xr:uid="{00000000-0005-0000-0000-000047060000}"/>
    <cellStyle name="Normal 6 4" xfId="4034" xr:uid="{00000000-0005-0000-0000-000044060000}"/>
    <cellStyle name="Normal 67" xfId="34641" xr:uid="{314D6B70-AA1E-4D6A-B5CC-3744D1FCA61D}"/>
    <cellStyle name="Normal 7" xfId="257" xr:uid="{00000000-0005-0000-0000-0000D7050000}"/>
    <cellStyle name="Normal 7 10" xfId="545" xr:uid="{00000000-0005-0000-0000-0000D8050000}"/>
    <cellStyle name="Normal 7 10 2" xfId="1451" xr:uid="{00000000-0005-0000-0000-0000D9050000}"/>
    <cellStyle name="Normal 7 10 2 2" xfId="3276" xr:uid="{00000000-0005-0000-0000-0000D9050000}"/>
    <cellStyle name="Normal 7 10 2 2 2" xfId="11653" xr:uid="{00000000-0005-0000-0000-0000D9050000}"/>
    <cellStyle name="Normal 7 10 2 2 2 2" xfId="19951" xr:uid="{00000000-0005-0000-0000-0000D9050000}"/>
    <cellStyle name="Normal 7 10 2 2 3" xfId="15725" xr:uid="{00000000-0005-0000-0000-0000D9050000}"/>
    <cellStyle name="Normal 7 10 2 2 4" xfId="28886" xr:uid="{00000000-0005-0000-0000-00008B030000}"/>
    <cellStyle name="Normal 7 10 2 2 5" xfId="7428" xr:uid="{00000000-0005-0000-0000-0000D9050000}"/>
    <cellStyle name="Normal 7 10 2 2 6" xfId="33802" xr:uid="{34D5BD64-A3E4-4699-857F-B2145B8E5C27}"/>
    <cellStyle name="Normal 7 10 2 3" xfId="2116" xr:uid="{49C54D4B-C977-4C12-AA0E-25F0057035FF}"/>
    <cellStyle name="Normal 7 10 2 3 2" xfId="3936" xr:uid="{49C54D4B-C977-4C12-AA0E-25F0057035FF}"/>
    <cellStyle name="Normal 7 10 2 3 2 2" xfId="20611" xr:uid="{49C54D4B-C977-4C12-AA0E-25F0057035FF}"/>
    <cellStyle name="Normal 7 10 2 3 2 3" xfId="12313" xr:uid="{49C54D4B-C977-4C12-AA0E-25F0057035FF}"/>
    <cellStyle name="Normal 7 10 2 3 2 4" xfId="34462" xr:uid="{88D0E28F-7E32-43D4-B3E9-15FB58A1B06D}"/>
    <cellStyle name="Normal 7 10 2 3 3" xfId="10494" xr:uid="{49C54D4B-C977-4C12-AA0E-25F0057035FF}"/>
    <cellStyle name="Normal 7 10 2 3 3 2" xfId="18793" xr:uid="{49C54D4B-C977-4C12-AA0E-25F0057035FF}"/>
    <cellStyle name="Normal 7 10 2 3 4" xfId="16673" xr:uid="{16EAC33A-3612-43F0-9C42-AED09D73CDD8}"/>
    <cellStyle name="Normal 7 10 2 3 5" xfId="8375" xr:uid="{16EAC33A-3612-43F0-9C42-AED09D73CDD8}"/>
    <cellStyle name="Normal 7 10 2 3 6" xfId="32644" xr:uid="{CFCE4B00-7600-4B4E-B243-7398EA8A3ABB}"/>
    <cellStyle name="Normal 7 10 2 4" xfId="9836" xr:uid="{00000000-0005-0000-0000-0000D9050000}"/>
    <cellStyle name="Normal 7 10 2 4 2" xfId="18134" xr:uid="{00000000-0005-0000-0000-0000D9050000}"/>
    <cellStyle name="Normal 7 10 2 5" xfId="13711" xr:uid="{00000000-0005-0000-0000-00004A060000}"/>
    <cellStyle name="Normal 7 10 2 6" xfId="23885" xr:uid="{00000000-0005-0000-0000-00008B030000}"/>
    <cellStyle name="Normal 7 10 2 7" xfId="5412" xr:uid="{00000000-0005-0000-0000-00004A060000}"/>
    <cellStyle name="Normal 7 10 2 8" xfId="31986" xr:uid="{3F56BA7E-E2B3-4554-B8F4-444CACF8672D}"/>
    <cellStyle name="Normal 7 10 3" xfId="2381" xr:uid="{00000000-0005-0000-0000-0000D8050000}"/>
    <cellStyle name="Normal 7 10 3 2" xfId="10758" xr:uid="{00000000-0005-0000-0000-0000D8050000}"/>
    <cellStyle name="Normal 7 10 3 2 2" xfId="19056" xr:uid="{00000000-0005-0000-0000-0000D8050000}"/>
    <cellStyle name="Normal 7 10 3 2 3" xfId="27641" xr:uid="{00000000-0005-0000-0000-00008B030000}"/>
    <cellStyle name="Normal 7 10 3 3" xfId="14903" xr:uid="{00000000-0005-0000-0000-0000D8050000}"/>
    <cellStyle name="Normal 7 10 3 4" xfId="22692" xr:uid="{00000000-0005-0000-0000-00008B030000}"/>
    <cellStyle name="Normal 7 10 3 5" xfId="6605" xr:uid="{00000000-0005-0000-0000-0000D8050000}"/>
    <cellStyle name="Normal 7 10 3 6" xfId="32907" xr:uid="{3D3BB8A1-D7EA-4C0A-B709-6A0F2E8C99A6}"/>
    <cellStyle name="Normal 7 10 4" xfId="8942" xr:uid="{00000000-0005-0000-0000-0000D8050000}"/>
    <cellStyle name="Normal 7 10 4 2" xfId="17240" xr:uid="{00000000-0005-0000-0000-0000D8050000}"/>
    <cellStyle name="Normal 7 10 4 2 2" xfId="30071" xr:uid="{00000000-0005-0000-0000-00008B030000}"/>
    <cellStyle name="Normal 7 10 4 3" xfId="25070" xr:uid="{00000000-0005-0000-0000-00008B030000}"/>
    <cellStyle name="Normal 7 10 5" xfId="12882" xr:uid="{00000000-0005-0000-0000-000049060000}"/>
    <cellStyle name="Normal 7 10 5 2" xfId="26355" xr:uid="{00000000-0005-0000-0000-00008B030000}"/>
    <cellStyle name="Normal 7 10 6" xfId="21448" xr:uid="{00000000-0005-0000-0000-00008B030000}"/>
    <cellStyle name="Normal 7 10 7" xfId="4376" xr:uid="{00000000-0005-0000-0000-000049060000}"/>
    <cellStyle name="Normal 7 10 8" xfId="31049" xr:uid="{8F90B076-3796-47CF-A4A5-2F1B760EA335}"/>
    <cellStyle name="Normal 7 11" xfId="617" xr:uid="{00000000-0005-0000-0000-0000DA050000}"/>
    <cellStyle name="Normal 7 11 2" xfId="1523" xr:uid="{00000000-0005-0000-0000-0000DB050000}"/>
    <cellStyle name="Normal 7 11 2 2" xfId="3348" xr:uid="{00000000-0005-0000-0000-0000DB050000}"/>
    <cellStyle name="Normal 7 11 2 2 2" xfId="11725" xr:uid="{00000000-0005-0000-0000-0000DB050000}"/>
    <cellStyle name="Normal 7 11 2 2 2 2" xfId="20023" xr:uid="{00000000-0005-0000-0000-0000DB050000}"/>
    <cellStyle name="Normal 7 11 2 2 3" xfId="15797" xr:uid="{00000000-0005-0000-0000-0000DB050000}"/>
    <cellStyle name="Normal 7 11 2 2 4" xfId="28958" xr:uid="{00000000-0005-0000-0000-00008C030000}"/>
    <cellStyle name="Normal 7 11 2 2 5" xfId="7500" xr:uid="{00000000-0005-0000-0000-0000DB050000}"/>
    <cellStyle name="Normal 7 11 2 2 6" xfId="33874" xr:uid="{F4BA7B81-307A-4226-98F0-2A9EE3B5D3B5}"/>
    <cellStyle name="Normal 7 11 2 3" xfId="9908" xr:uid="{00000000-0005-0000-0000-0000DB050000}"/>
    <cellStyle name="Normal 7 11 2 3 2" xfId="18206" xr:uid="{00000000-0005-0000-0000-0000DB050000}"/>
    <cellStyle name="Normal 7 11 2 4" xfId="13783" xr:uid="{00000000-0005-0000-0000-00004C060000}"/>
    <cellStyle name="Normal 7 11 2 5" xfId="23957" xr:uid="{00000000-0005-0000-0000-00008C030000}"/>
    <cellStyle name="Normal 7 11 2 6" xfId="5484" xr:uid="{00000000-0005-0000-0000-00004C060000}"/>
    <cellStyle name="Normal 7 11 2 7" xfId="32058" xr:uid="{011A8243-EE17-4711-8D8C-CD7EDA2E8DD8}"/>
    <cellStyle name="Normal 7 11 3" xfId="2453" xr:uid="{00000000-0005-0000-0000-0000DA050000}"/>
    <cellStyle name="Normal 7 11 3 2" xfId="10830" xr:uid="{00000000-0005-0000-0000-0000DA050000}"/>
    <cellStyle name="Normal 7 11 3 2 2" xfId="19128" xr:uid="{00000000-0005-0000-0000-0000DA050000}"/>
    <cellStyle name="Normal 7 11 3 2 3" xfId="27713" xr:uid="{00000000-0005-0000-0000-00008C030000}"/>
    <cellStyle name="Normal 7 11 3 3" xfId="14975" xr:uid="{00000000-0005-0000-0000-0000DA050000}"/>
    <cellStyle name="Normal 7 11 3 4" xfId="22764" xr:uid="{00000000-0005-0000-0000-00008C030000}"/>
    <cellStyle name="Normal 7 11 3 5" xfId="6677" xr:uid="{00000000-0005-0000-0000-0000DA050000}"/>
    <cellStyle name="Normal 7 11 3 6" xfId="32979" xr:uid="{1457CDAC-C2C4-44E3-827E-F7D3F0AA089E}"/>
    <cellStyle name="Normal 7 11 4" xfId="9014" xr:uid="{00000000-0005-0000-0000-0000DA050000}"/>
    <cellStyle name="Normal 7 11 4 2" xfId="17312" xr:uid="{00000000-0005-0000-0000-0000DA050000}"/>
    <cellStyle name="Normal 7 11 4 2 2" xfId="30143" xr:uid="{00000000-0005-0000-0000-00008C030000}"/>
    <cellStyle name="Normal 7 11 4 3" xfId="25142" xr:uid="{00000000-0005-0000-0000-00008C030000}"/>
    <cellStyle name="Normal 7 11 5" xfId="12900" xr:uid="{00000000-0005-0000-0000-00004B060000}"/>
    <cellStyle name="Normal 7 11 5 2" xfId="26427" xr:uid="{00000000-0005-0000-0000-00008C030000}"/>
    <cellStyle name="Normal 7 11 6" xfId="21520" xr:uid="{00000000-0005-0000-0000-00008C030000}"/>
    <cellStyle name="Normal 7 11 7" xfId="4394" xr:uid="{00000000-0005-0000-0000-00004B060000}"/>
    <cellStyle name="Normal 7 11 8" xfId="31121" xr:uid="{87391B24-D5FF-44E0-8C9D-BEF5D09E12FC}"/>
    <cellStyle name="Normal 7 12" xfId="690" xr:uid="{00000000-0005-0000-0000-0000DC050000}"/>
    <cellStyle name="Normal 7 12 2" xfId="1595" xr:uid="{00000000-0005-0000-0000-0000DD050000}"/>
    <cellStyle name="Normal 7 12 2 2" xfId="3420" xr:uid="{00000000-0005-0000-0000-0000DD050000}"/>
    <cellStyle name="Normal 7 12 2 2 2" xfId="11797" xr:uid="{00000000-0005-0000-0000-0000DD050000}"/>
    <cellStyle name="Normal 7 12 2 2 2 2" xfId="20095" xr:uid="{00000000-0005-0000-0000-0000DD050000}"/>
    <cellStyle name="Normal 7 12 2 2 3" xfId="15869" xr:uid="{00000000-0005-0000-0000-0000DD050000}"/>
    <cellStyle name="Normal 7 12 2 2 4" xfId="29029" xr:uid="{00000000-0005-0000-0000-00008D030000}"/>
    <cellStyle name="Normal 7 12 2 2 5" xfId="7572" xr:uid="{00000000-0005-0000-0000-0000DD050000}"/>
    <cellStyle name="Normal 7 12 2 2 6" xfId="33946" xr:uid="{5D3146FC-85F9-4136-A8D6-BC6707707D9F}"/>
    <cellStyle name="Normal 7 12 2 3" xfId="9980" xr:uid="{00000000-0005-0000-0000-0000DD050000}"/>
    <cellStyle name="Normal 7 12 2 3 2" xfId="18278" xr:uid="{00000000-0005-0000-0000-0000DD050000}"/>
    <cellStyle name="Normal 7 12 2 4" xfId="13855" xr:uid="{00000000-0005-0000-0000-00004E060000}"/>
    <cellStyle name="Normal 7 12 2 5" xfId="24028" xr:uid="{00000000-0005-0000-0000-00008D030000}"/>
    <cellStyle name="Normal 7 12 2 6" xfId="5556" xr:uid="{00000000-0005-0000-0000-00004E060000}"/>
    <cellStyle name="Normal 7 12 2 7" xfId="32130" xr:uid="{9E6B8552-FE14-4BD8-8002-63FC209E6960}"/>
    <cellStyle name="Normal 7 12 3" xfId="2525" xr:uid="{00000000-0005-0000-0000-0000DC050000}"/>
    <cellStyle name="Normal 7 12 3 2" xfId="10902" xr:uid="{00000000-0005-0000-0000-0000DC050000}"/>
    <cellStyle name="Normal 7 12 3 2 2" xfId="19200" xr:uid="{00000000-0005-0000-0000-0000DC050000}"/>
    <cellStyle name="Normal 7 12 3 2 3" xfId="27784" xr:uid="{00000000-0005-0000-0000-00008D030000}"/>
    <cellStyle name="Normal 7 12 3 3" xfId="15047" xr:uid="{00000000-0005-0000-0000-0000DC050000}"/>
    <cellStyle name="Normal 7 12 3 4" xfId="22835" xr:uid="{00000000-0005-0000-0000-00008D030000}"/>
    <cellStyle name="Normal 7 12 3 5" xfId="6749" xr:uid="{00000000-0005-0000-0000-0000DC050000}"/>
    <cellStyle name="Normal 7 12 3 6" xfId="33051" xr:uid="{7853D75C-CCD0-4262-80C9-CE0FFE3BF5E4}"/>
    <cellStyle name="Normal 7 12 4" xfId="9086" xr:uid="{00000000-0005-0000-0000-0000DC050000}"/>
    <cellStyle name="Normal 7 12 4 2" xfId="17384" xr:uid="{00000000-0005-0000-0000-0000DC050000}"/>
    <cellStyle name="Normal 7 12 4 2 2" xfId="30214" xr:uid="{00000000-0005-0000-0000-00008D030000}"/>
    <cellStyle name="Normal 7 12 4 3" xfId="25213" xr:uid="{00000000-0005-0000-0000-00008D030000}"/>
    <cellStyle name="Normal 7 12 5" xfId="12928" xr:uid="{00000000-0005-0000-0000-00004D060000}"/>
    <cellStyle name="Normal 7 12 5 2" xfId="26498" xr:uid="{00000000-0005-0000-0000-00008D030000}"/>
    <cellStyle name="Normal 7 12 6" xfId="21591" xr:uid="{00000000-0005-0000-0000-00008D030000}"/>
    <cellStyle name="Normal 7 12 7" xfId="4423" xr:uid="{00000000-0005-0000-0000-00004D060000}"/>
    <cellStyle name="Normal 7 12 8" xfId="31192" xr:uid="{A634807F-9293-4A61-A9E7-E88165077661}"/>
    <cellStyle name="Normal 7 13" xfId="776" xr:uid="{00000000-0005-0000-0000-0000DE050000}"/>
    <cellStyle name="Normal 7 13 2" xfId="1680" xr:uid="{00000000-0005-0000-0000-0000DF050000}"/>
    <cellStyle name="Normal 7 13 2 2" xfId="3504" xr:uid="{00000000-0005-0000-0000-0000DF050000}"/>
    <cellStyle name="Normal 7 13 2 2 2" xfId="11881" xr:uid="{00000000-0005-0000-0000-0000DF050000}"/>
    <cellStyle name="Normal 7 13 2 2 2 2" xfId="20179" xr:uid="{00000000-0005-0000-0000-0000DF050000}"/>
    <cellStyle name="Normal 7 13 2 2 3" xfId="15952" xr:uid="{00000000-0005-0000-0000-0000DF050000}"/>
    <cellStyle name="Normal 7 13 2 2 4" xfId="29111" xr:uid="{00000000-0005-0000-0000-00008E030000}"/>
    <cellStyle name="Normal 7 13 2 2 5" xfId="7655" xr:uid="{00000000-0005-0000-0000-0000DF050000}"/>
    <cellStyle name="Normal 7 13 2 2 6" xfId="34030" xr:uid="{A0745BD7-660C-46E4-9CC0-8C49941518F5}"/>
    <cellStyle name="Normal 7 13 2 3" xfId="10063" xr:uid="{00000000-0005-0000-0000-0000DF050000}"/>
    <cellStyle name="Normal 7 13 2 3 2" xfId="18361" xr:uid="{00000000-0005-0000-0000-0000DF050000}"/>
    <cellStyle name="Normal 7 13 2 4" xfId="13939" xr:uid="{00000000-0005-0000-0000-000050060000}"/>
    <cellStyle name="Normal 7 13 2 5" xfId="24110" xr:uid="{00000000-0005-0000-0000-00008E030000}"/>
    <cellStyle name="Normal 7 13 2 6" xfId="5640" xr:uid="{00000000-0005-0000-0000-000050060000}"/>
    <cellStyle name="Normal 7 13 2 7" xfId="32214" xr:uid="{DFD2253B-9D74-40EE-9D62-685A35612490}"/>
    <cellStyle name="Normal 7 13 3" xfId="2609" xr:uid="{00000000-0005-0000-0000-0000DE050000}"/>
    <cellStyle name="Normal 7 13 3 2" xfId="10986" xr:uid="{00000000-0005-0000-0000-0000DE050000}"/>
    <cellStyle name="Normal 7 13 3 2 2" xfId="19284" xr:uid="{00000000-0005-0000-0000-0000DE050000}"/>
    <cellStyle name="Normal 7 13 3 2 3" xfId="27866" xr:uid="{00000000-0005-0000-0000-00008E030000}"/>
    <cellStyle name="Normal 7 13 3 3" xfId="15130" xr:uid="{00000000-0005-0000-0000-0000DE050000}"/>
    <cellStyle name="Normal 7 13 3 4" xfId="22917" xr:uid="{00000000-0005-0000-0000-00008E030000}"/>
    <cellStyle name="Normal 7 13 3 5" xfId="6832" xr:uid="{00000000-0005-0000-0000-0000DE050000}"/>
    <cellStyle name="Normal 7 13 3 6" xfId="33135" xr:uid="{C1B7EBFC-F0E1-47A0-817A-6F1C7C01BF58}"/>
    <cellStyle name="Normal 7 13 4" xfId="9169" xr:uid="{00000000-0005-0000-0000-0000DE050000}"/>
    <cellStyle name="Normal 7 13 4 2" xfId="17467" xr:uid="{00000000-0005-0000-0000-0000DE050000}"/>
    <cellStyle name="Normal 7 13 4 2 2" xfId="30296" xr:uid="{00000000-0005-0000-0000-00008E030000}"/>
    <cellStyle name="Normal 7 13 4 3" xfId="25295" xr:uid="{00000000-0005-0000-0000-00008E030000}"/>
    <cellStyle name="Normal 7 13 5" xfId="12961" xr:uid="{00000000-0005-0000-0000-00004F060000}"/>
    <cellStyle name="Normal 7 13 5 2" xfId="26581" xr:uid="{00000000-0005-0000-0000-00008E030000}"/>
    <cellStyle name="Normal 7 13 6" xfId="21673" xr:uid="{00000000-0005-0000-0000-00008E030000}"/>
    <cellStyle name="Normal 7 13 7" xfId="4456" xr:uid="{00000000-0005-0000-0000-00004F060000}"/>
    <cellStyle name="Normal 7 13 8" xfId="31275" xr:uid="{4E11025F-3067-4459-8F89-4AB19676B214}"/>
    <cellStyle name="Normal 7 14" xfId="848" xr:uid="{00000000-0005-0000-0000-0000E0050000}"/>
    <cellStyle name="Normal 7 14 2" xfId="1752" xr:uid="{00000000-0005-0000-0000-0000E1050000}"/>
    <cellStyle name="Normal 7 14 2 2" xfId="3576" xr:uid="{00000000-0005-0000-0000-0000E1050000}"/>
    <cellStyle name="Normal 7 14 2 2 2" xfId="11953" xr:uid="{00000000-0005-0000-0000-0000E1050000}"/>
    <cellStyle name="Normal 7 14 2 2 2 2" xfId="20251" xr:uid="{00000000-0005-0000-0000-0000E1050000}"/>
    <cellStyle name="Normal 7 14 2 2 3" xfId="16024" xr:uid="{00000000-0005-0000-0000-0000E1050000}"/>
    <cellStyle name="Normal 7 14 2 2 4" xfId="29183" xr:uid="{00000000-0005-0000-0000-00008F030000}"/>
    <cellStyle name="Normal 7 14 2 2 5" xfId="7727" xr:uid="{00000000-0005-0000-0000-0000E1050000}"/>
    <cellStyle name="Normal 7 14 2 2 6" xfId="34102" xr:uid="{7D4FA622-EA80-4F5C-B11B-C15AB1D38FF4}"/>
    <cellStyle name="Normal 7 14 2 3" xfId="10135" xr:uid="{00000000-0005-0000-0000-0000E1050000}"/>
    <cellStyle name="Normal 7 14 2 3 2" xfId="18433" xr:uid="{00000000-0005-0000-0000-0000E1050000}"/>
    <cellStyle name="Normal 7 14 2 4" xfId="14011" xr:uid="{00000000-0005-0000-0000-000052060000}"/>
    <cellStyle name="Normal 7 14 2 5" xfId="24182" xr:uid="{00000000-0005-0000-0000-00008F030000}"/>
    <cellStyle name="Normal 7 14 2 6" xfId="5712" xr:uid="{00000000-0005-0000-0000-000052060000}"/>
    <cellStyle name="Normal 7 14 2 7" xfId="32286" xr:uid="{A0EA5DA9-B73F-4DD1-BA48-06114FE4E31D}"/>
    <cellStyle name="Normal 7 14 3" xfId="2681" xr:uid="{00000000-0005-0000-0000-0000E0050000}"/>
    <cellStyle name="Normal 7 14 3 2" xfId="11058" xr:uid="{00000000-0005-0000-0000-0000E0050000}"/>
    <cellStyle name="Normal 7 14 3 2 2" xfId="19356" xr:uid="{00000000-0005-0000-0000-0000E0050000}"/>
    <cellStyle name="Normal 7 14 3 2 3" xfId="27938" xr:uid="{00000000-0005-0000-0000-00008F030000}"/>
    <cellStyle name="Normal 7 14 3 3" xfId="15202" xr:uid="{00000000-0005-0000-0000-0000E0050000}"/>
    <cellStyle name="Normal 7 14 3 4" xfId="22989" xr:uid="{00000000-0005-0000-0000-00008F030000}"/>
    <cellStyle name="Normal 7 14 3 5" xfId="6904" xr:uid="{00000000-0005-0000-0000-0000E0050000}"/>
    <cellStyle name="Normal 7 14 3 6" xfId="33207" xr:uid="{EE800825-E32E-4A92-BBE2-7E197720A5C2}"/>
    <cellStyle name="Normal 7 14 4" xfId="9241" xr:uid="{00000000-0005-0000-0000-0000E0050000}"/>
    <cellStyle name="Normal 7 14 4 2" xfId="17539" xr:uid="{00000000-0005-0000-0000-0000E0050000}"/>
    <cellStyle name="Normal 7 14 4 2 2" xfId="30368" xr:uid="{00000000-0005-0000-0000-00008F030000}"/>
    <cellStyle name="Normal 7 14 4 3" xfId="25367" xr:uid="{00000000-0005-0000-0000-00008F030000}"/>
    <cellStyle name="Normal 7 14 5" xfId="13012" xr:uid="{00000000-0005-0000-0000-000051060000}"/>
    <cellStyle name="Normal 7 14 5 2" xfId="26653" xr:uid="{00000000-0005-0000-0000-00008F030000}"/>
    <cellStyle name="Normal 7 14 6" xfId="21745" xr:uid="{00000000-0005-0000-0000-00008F030000}"/>
    <cellStyle name="Normal 7 14 7" xfId="4507" xr:uid="{00000000-0005-0000-0000-000051060000}"/>
    <cellStyle name="Normal 7 14 8" xfId="31347" xr:uid="{90C46EAF-2133-44AF-A796-58DEBB9A25E8}"/>
    <cellStyle name="Normal 7 15" xfId="921" xr:uid="{00000000-0005-0000-0000-0000E2050000}"/>
    <cellStyle name="Normal 7 15 2" xfId="1825" xr:uid="{00000000-0005-0000-0000-0000E3050000}"/>
    <cellStyle name="Normal 7 15 2 2" xfId="3648" xr:uid="{00000000-0005-0000-0000-0000E3050000}"/>
    <cellStyle name="Normal 7 15 2 2 2" xfId="12025" xr:uid="{00000000-0005-0000-0000-0000E3050000}"/>
    <cellStyle name="Normal 7 15 2 2 2 2" xfId="20323" xr:uid="{00000000-0005-0000-0000-0000E3050000}"/>
    <cellStyle name="Normal 7 15 2 2 3" xfId="16096" xr:uid="{00000000-0005-0000-0000-0000E3050000}"/>
    <cellStyle name="Normal 7 15 2 2 4" xfId="29255" xr:uid="{00000000-0005-0000-0000-000090030000}"/>
    <cellStyle name="Normal 7 15 2 2 5" xfId="7799" xr:uid="{00000000-0005-0000-0000-0000E3050000}"/>
    <cellStyle name="Normal 7 15 2 2 6" xfId="34174" xr:uid="{C783B07A-E73F-4751-B4CF-FEA32822BF7C}"/>
    <cellStyle name="Normal 7 15 2 3" xfId="10207" xr:uid="{00000000-0005-0000-0000-0000E3050000}"/>
    <cellStyle name="Normal 7 15 2 3 2" xfId="18505" xr:uid="{00000000-0005-0000-0000-0000E3050000}"/>
    <cellStyle name="Normal 7 15 2 4" xfId="14083" xr:uid="{00000000-0005-0000-0000-000054060000}"/>
    <cellStyle name="Normal 7 15 2 5" xfId="24254" xr:uid="{00000000-0005-0000-0000-000090030000}"/>
    <cellStyle name="Normal 7 15 2 6" xfId="5784" xr:uid="{00000000-0005-0000-0000-000054060000}"/>
    <cellStyle name="Normal 7 15 2 7" xfId="32357" xr:uid="{B035E792-76DA-482B-9DC6-3365BF5EB533}"/>
    <cellStyle name="Normal 7 15 3" xfId="2753" xr:uid="{00000000-0005-0000-0000-0000E2050000}"/>
    <cellStyle name="Normal 7 15 3 2" xfId="11130" xr:uid="{00000000-0005-0000-0000-0000E2050000}"/>
    <cellStyle name="Normal 7 15 3 2 2" xfId="19428" xr:uid="{00000000-0005-0000-0000-0000E2050000}"/>
    <cellStyle name="Normal 7 15 3 2 3" xfId="28010" xr:uid="{00000000-0005-0000-0000-000090030000}"/>
    <cellStyle name="Normal 7 15 3 3" xfId="15274" xr:uid="{00000000-0005-0000-0000-0000E2050000}"/>
    <cellStyle name="Normal 7 15 3 4" xfId="23061" xr:uid="{00000000-0005-0000-0000-000090030000}"/>
    <cellStyle name="Normal 7 15 3 5" xfId="6976" xr:uid="{00000000-0005-0000-0000-0000E2050000}"/>
    <cellStyle name="Normal 7 15 3 6" xfId="33279" xr:uid="{657CD180-12C2-498C-A636-E0951D125F91}"/>
    <cellStyle name="Normal 7 15 4" xfId="9313" xr:uid="{00000000-0005-0000-0000-0000E2050000}"/>
    <cellStyle name="Normal 7 15 4 2" xfId="17611" xr:uid="{00000000-0005-0000-0000-0000E2050000}"/>
    <cellStyle name="Normal 7 15 4 2 2" xfId="30440" xr:uid="{00000000-0005-0000-0000-000090030000}"/>
    <cellStyle name="Normal 7 15 4 3" xfId="25439" xr:uid="{00000000-0005-0000-0000-000090030000}"/>
    <cellStyle name="Normal 7 15 5" xfId="13045" xr:uid="{00000000-0005-0000-0000-000053060000}"/>
    <cellStyle name="Normal 7 15 5 2" xfId="26725" xr:uid="{00000000-0005-0000-0000-000090030000}"/>
    <cellStyle name="Normal 7 15 6" xfId="21817" xr:uid="{00000000-0005-0000-0000-000090030000}"/>
    <cellStyle name="Normal 7 15 7" xfId="4540" xr:uid="{00000000-0005-0000-0000-000053060000}"/>
    <cellStyle name="Normal 7 15 8" xfId="31418" xr:uid="{8374EB51-E5BB-47C8-960B-2B6F06FBDC78}"/>
    <cellStyle name="Normal 7 16" xfId="993" xr:uid="{00000000-0005-0000-0000-0000E4050000}"/>
    <cellStyle name="Normal 7 16 2" xfId="1897" xr:uid="{00000000-0005-0000-0000-0000E5050000}"/>
    <cellStyle name="Normal 7 16 2 2" xfId="3720" xr:uid="{00000000-0005-0000-0000-0000E5050000}"/>
    <cellStyle name="Normal 7 16 2 2 2" xfId="12097" xr:uid="{00000000-0005-0000-0000-0000E5050000}"/>
    <cellStyle name="Normal 7 16 2 2 2 2" xfId="20395" xr:uid="{00000000-0005-0000-0000-0000E5050000}"/>
    <cellStyle name="Normal 7 16 2 2 3" xfId="16168" xr:uid="{00000000-0005-0000-0000-0000E5050000}"/>
    <cellStyle name="Normal 7 16 2 2 4" xfId="29327" xr:uid="{00000000-0005-0000-0000-000091030000}"/>
    <cellStyle name="Normal 7 16 2 2 5" xfId="7871" xr:uid="{00000000-0005-0000-0000-0000E5050000}"/>
    <cellStyle name="Normal 7 16 2 2 6" xfId="34246" xr:uid="{290DDA26-67CB-4778-8134-4357C7F6A369}"/>
    <cellStyle name="Normal 7 16 2 3" xfId="10279" xr:uid="{00000000-0005-0000-0000-0000E5050000}"/>
    <cellStyle name="Normal 7 16 2 3 2" xfId="18577" xr:uid="{00000000-0005-0000-0000-0000E5050000}"/>
    <cellStyle name="Normal 7 16 2 4" xfId="14155" xr:uid="{00000000-0005-0000-0000-000056060000}"/>
    <cellStyle name="Normal 7 16 2 5" xfId="24326" xr:uid="{00000000-0005-0000-0000-000091030000}"/>
    <cellStyle name="Normal 7 16 2 6" xfId="5856" xr:uid="{00000000-0005-0000-0000-000056060000}"/>
    <cellStyle name="Normal 7 16 2 7" xfId="32429" xr:uid="{65248852-D331-4C5F-B09C-3FBEFC6AEC21}"/>
    <cellStyle name="Normal 7 16 3" xfId="2825" xr:uid="{00000000-0005-0000-0000-0000E4050000}"/>
    <cellStyle name="Normal 7 16 3 2" xfId="11202" xr:uid="{00000000-0005-0000-0000-0000E4050000}"/>
    <cellStyle name="Normal 7 16 3 2 2" xfId="19500" xr:uid="{00000000-0005-0000-0000-0000E4050000}"/>
    <cellStyle name="Normal 7 16 3 2 3" xfId="28082" xr:uid="{00000000-0005-0000-0000-000091030000}"/>
    <cellStyle name="Normal 7 16 3 3" xfId="15346" xr:uid="{00000000-0005-0000-0000-0000E4050000}"/>
    <cellStyle name="Normal 7 16 3 4" xfId="23133" xr:uid="{00000000-0005-0000-0000-000091030000}"/>
    <cellStyle name="Normal 7 16 3 5" xfId="7048" xr:uid="{00000000-0005-0000-0000-0000E4050000}"/>
    <cellStyle name="Normal 7 16 3 6" xfId="33351" xr:uid="{19D21B93-49BC-40B8-B92F-5ADDD3CD5F44}"/>
    <cellStyle name="Normal 7 16 4" xfId="9385" xr:uid="{00000000-0005-0000-0000-0000E4050000}"/>
    <cellStyle name="Normal 7 16 4 2" xfId="17683" xr:uid="{00000000-0005-0000-0000-0000E4050000}"/>
    <cellStyle name="Normal 7 16 4 2 2" xfId="30512" xr:uid="{00000000-0005-0000-0000-000091030000}"/>
    <cellStyle name="Normal 7 16 4 3" xfId="25511" xr:uid="{00000000-0005-0000-0000-000091030000}"/>
    <cellStyle name="Normal 7 16 5" xfId="13096" xr:uid="{00000000-0005-0000-0000-000055060000}"/>
    <cellStyle name="Normal 7 16 5 2" xfId="26797" xr:uid="{00000000-0005-0000-0000-000091030000}"/>
    <cellStyle name="Normal 7 16 6" xfId="21889" xr:uid="{00000000-0005-0000-0000-000091030000}"/>
    <cellStyle name="Normal 7 16 7" xfId="4590" xr:uid="{00000000-0005-0000-0000-000055060000}"/>
    <cellStyle name="Normal 7 16 8" xfId="31490" xr:uid="{809A6D27-0047-44F2-9FD7-A1ED9CB1FC0C}"/>
    <cellStyle name="Normal 7 17" xfId="1068" xr:uid="{00000000-0005-0000-0000-0000E6050000}"/>
    <cellStyle name="Normal 7 17 2" xfId="1971" xr:uid="{00000000-0005-0000-0000-0000E7050000}"/>
    <cellStyle name="Normal 7 17 2 2" xfId="3792" xr:uid="{00000000-0005-0000-0000-0000E7050000}"/>
    <cellStyle name="Normal 7 17 2 2 2" xfId="12169" xr:uid="{00000000-0005-0000-0000-0000E7050000}"/>
    <cellStyle name="Normal 7 17 2 2 2 2" xfId="20467" xr:uid="{00000000-0005-0000-0000-0000E7050000}"/>
    <cellStyle name="Normal 7 17 2 2 3" xfId="16240" xr:uid="{00000000-0005-0000-0000-0000E7050000}"/>
    <cellStyle name="Normal 7 17 2 2 4" xfId="29399" xr:uid="{00000000-0005-0000-0000-000092030000}"/>
    <cellStyle name="Normal 7 17 2 2 5" xfId="7943" xr:uid="{00000000-0005-0000-0000-0000E7050000}"/>
    <cellStyle name="Normal 7 17 2 2 6" xfId="34318" xr:uid="{17C02760-4E7D-4B72-B3C6-856CB877C2E1}"/>
    <cellStyle name="Normal 7 17 2 3" xfId="10351" xr:uid="{00000000-0005-0000-0000-0000E7050000}"/>
    <cellStyle name="Normal 7 17 2 3 2" xfId="18649" xr:uid="{00000000-0005-0000-0000-0000E7050000}"/>
    <cellStyle name="Normal 7 17 2 4" xfId="14227" xr:uid="{00000000-0005-0000-0000-000058060000}"/>
    <cellStyle name="Normal 7 17 2 5" xfId="24398" xr:uid="{00000000-0005-0000-0000-000092030000}"/>
    <cellStyle name="Normal 7 17 2 6" xfId="5928" xr:uid="{00000000-0005-0000-0000-000058060000}"/>
    <cellStyle name="Normal 7 17 2 7" xfId="32501" xr:uid="{4990B564-7CD5-4147-9747-CB3DF438670F}"/>
    <cellStyle name="Normal 7 17 3" xfId="2897" xr:uid="{00000000-0005-0000-0000-0000E6050000}"/>
    <cellStyle name="Normal 7 17 3 2" xfId="11274" xr:uid="{00000000-0005-0000-0000-0000E6050000}"/>
    <cellStyle name="Normal 7 17 3 2 2" xfId="19572" xr:uid="{00000000-0005-0000-0000-0000E6050000}"/>
    <cellStyle name="Normal 7 17 3 2 3" xfId="28154" xr:uid="{00000000-0005-0000-0000-000092030000}"/>
    <cellStyle name="Normal 7 17 3 3" xfId="15418" xr:uid="{00000000-0005-0000-0000-0000E6050000}"/>
    <cellStyle name="Normal 7 17 3 4" xfId="23205" xr:uid="{00000000-0005-0000-0000-000092030000}"/>
    <cellStyle name="Normal 7 17 3 5" xfId="7120" xr:uid="{00000000-0005-0000-0000-0000E6050000}"/>
    <cellStyle name="Normal 7 17 3 6" xfId="33423" xr:uid="{9A8D960F-2FE3-4798-A595-35CA3A689546}"/>
    <cellStyle name="Normal 7 17 4" xfId="9457" xr:uid="{00000000-0005-0000-0000-0000E6050000}"/>
    <cellStyle name="Normal 7 17 4 2" xfId="17755" xr:uid="{00000000-0005-0000-0000-0000E6050000}"/>
    <cellStyle name="Normal 7 17 4 2 2" xfId="30584" xr:uid="{00000000-0005-0000-0000-000092030000}"/>
    <cellStyle name="Normal 7 17 4 3" xfId="25583" xr:uid="{00000000-0005-0000-0000-000092030000}"/>
    <cellStyle name="Normal 7 17 5" xfId="13132" xr:uid="{00000000-0005-0000-0000-000057060000}"/>
    <cellStyle name="Normal 7 17 5 2" xfId="26869" xr:uid="{00000000-0005-0000-0000-000092030000}"/>
    <cellStyle name="Normal 7 17 6" xfId="21961" xr:uid="{00000000-0005-0000-0000-000092030000}"/>
    <cellStyle name="Normal 7 17 7" xfId="4627" xr:uid="{00000000-0005-0000-0000-000057060000}"/>
    <cellStyle name="Normal 7 17 8" xfId="31562" xr:uid="{DA4F1E22-332A-44C1-B8B7-7713358CE259}"/>
    <cellStyle name="Normal 7 18" xfId="1234" xr:uid="{00000000-0005-0000-0000-0000E8050000}"/>
    <cellStyle name="Normal 7 18 2" xfId="3062" xr:uid="{00000000-0005-0000-0000-0000E8050000}"/>
    <cellStyle name="Normal 7 18 2 2" xfId="11439" xr:uid="{00000000-0005-0000-0000-0000E8050000}"/>
    <cellStyle name="Normal 7 18 2 2 2" xfId="19737" xr:uid="{00000000-0005-0000-0000-0000E8050000}"/>
    <cellStyle name="Normal 7 18 2 2 3" xfId="28674" xr:uid="{00000000-0005-0000-0000-00008A030000}"/>
    <cellStyle name="Normal 7 18 2 3" xfId="15511" xr:uid="{00000000-0005-0000-0000-0000E8050000}"/>
    <cellStyle name="Normal 7 18 2 4" xfId="23674" xr:uid="{00000000-0005-0000-0000-00008A030000}"/>
    <cellStyle name="Normal 7 18 2 5" xfId="7214" xr:uid="{00000000-0005-0000-0000-0000E8050000}"/>
    <cellStyle name="Normal 7 18 2 6" xfId="33588" xr:uid="{2965F8A0-8E85-46CD-88CA-4267A8F00903}"/>
    <cellStyle name="Normal 7 18 3" xfId="9622" xr:uid="{00000000-0005-0000-0000-0000E8050000}"/>
    <cellStyle name="Normal 7 18 3 2" xfId="17920" xr:uid="{00000000-0005-0000-0000-0000E8050000}"/>
    <cellStyle name="Normal 7 18 3 2 2" xfId="27411" xr:uid="{00000000-0005-0000-0000-00008A030000}"/>
    <cellStyle name="Normal 7 18 3 3" xfId="22480" xr:uid="{00000000-0005-0000-0000-00008A030000}"/>
    <cellStyle name="Normal 7 18 4" xfId="13168" xr:uid="{00000000-0005-0000-0000-000059060000}"/>
    <cellStyle name="Normal 7 18 4 2" xfId="29860" xr:uid="{00000000-0005-0000-0000-00008A030000}"/>
    <cellStyle name="Normal 7 18 4 3" xfId="24859" xr:uid="{00000000-0005-0000-0000-00008A030000}"/>
    <cellStyle name="Normal 7 18 5" xfId="26125" xr:uid="{00000000-0005-0000-0000-00008A030000}"/>
    <cellStyle name="Normal 7 18 6" xfId="21235" xr:uid="{00000000-0005-0000-0000-00008A030000}"/>
    <cellStyle name="Normal 7 18 7" xfId="4663" xr:uid="{00000000-0005-0000-0000-000059060000}"/>
    <cellStyle name="Normal 7 18 8" xfId="31772" xr:uid="{6AB3B40D-A5F3-49B0-A369-E8C6518E98BE}"/>
    <cellStyle name="Normal 7 19" xfId="2149" xr:uid="{00000000-0005-0000-0000-0000D7050000}"/>
    <cellStyle name="Normal 7 19 2" xfId="10526" xr:uid="{00000000-0005-0000-0000-0000D7050000}"/>
    <cellStyle name="Normal 7 19 2 2" xfId="18824" xr:uid="{00000000-0005-0000-0000-0000D7050000}"/>
    <cellStyle name="Normal 7 19 2 3" xfId="28308" xr:uid="{00000000-0005-0000-0000-00005D010000}"/>
    <cellStyle name="Normal 7 19 3" xfId="13242" xr:uid="{00000000-0005-0000-0000-00005A060000}"/>
    <cellStyle name="Normal 7 19 4" xfId="23352" xr:uid="{00000000-0005-0000-0000-00005D010000}"/>
    <cellStyle name="Normal 7 19 5" xfId="4849" xr:uid="{00000000-0005-0000-0000-00005A060000}"/>
    <cellStyle name="Normal 7 19 6" xfId="32675" xr:uid="{BD44089B-C45A-414B-BAF5-FFA5CB46FE95}"/>
    <cellStyle name="Normal 7 2" xfId="258" xr:uid="{00000000-0005-0000-0000-0000E9050000}"/>
    <cellStyle name="Normal 7 2 10" xfId="693" xr:uid="{00000000-0005-0000-0000-0000EA050000}"/>
    <cellStyle name="Normal 7 2 10 2" xfId="1598" xr:uid="{00000000-0005-0000-0000-0000EB050000}"/>
    <cellStyle name="Normal 7 2 10 2 2" xfId="3423" xr:uid="{00000000-0005-0000-0000-0000EB050000}"/>
    <cellStyle name="Normal 7 2 10 2 2 2" xfId="11800" xr:uid="{00000000-0005-0000-0000-0000EB050000}"/>
    <cellStyle name="Normal 7 2 10 2 2 2 2" xfId="20098" xr:uid="{00000000-0005-0000-0000-0000EB050000}"/>
    <cellStyle name="Normal 7 2 10 2 2 3" xfId="15872" xr:uid="{00000000-0005-0000-0000-0000EB050000}"/>
    <cellStyle name="Normal 7 2 10 2 2 4" xfId="29032" xr:uid="{00000000-0005-0000-0000-000094030000}"/>
    <cellStyle name="Normal 7 2 10 2 2 5" xfId="7575" xr:uid="{00000000-0005-0000-0000-0000EB050000}"/>
    <cellStyle name="Normal 7 2 10 2 2 6" xfId="33949" xr:uid="{DAF60F55-9AC6-4BD8-9114-6B63CA7D6772}"/>
    <cellStyle name="Normal 7 2 10 2 3" xfId="9983" xr:uid="{00000000-0005-0000-0000-0000EB050000}"/>
    <cellStyle name="Normal 7 2 10 2 3 2" xfId="18281" xr:uid="{00000000-0005-0000-0000-0000EB050000}"/>
    <cellStyle name="Normal 7 2 10 2 4" xfId="13858" xr:uid="{00000000-0005-0000-0000-00005D060000}"/>
    <cellStyle name="Normal 7 2 10 2 5" xfId="24031" xr:uid="{00000000-0005-0000-0000-000094030000}"/>
    <cellStyle name="Normal 7 2 10 2 6" xfId="5559" xr:uid="{00000000-0005-0000-0000-00005D060000}"/>
    <cellStyle name="Normal 7 2 10 2 7" xfId="32133" xr:uid="{DB8CC945-BFB9-4041-AF00-3952C62E7746}"/>
    <cellStyle name="Normal 7 2 10 3" xfId="2528" xr:uid="{00000000-0005-0000-0000-0000EA050000}"/>
    <cellStyle name="Normal 7 2 10 3 2" xfId="10905" xr:uid="{00000000-0005-0000-0000-0000EA050000}"/>
    <cellStyle name="Normal 7 2 10 3 2 2" xfId="19203" xr:uid="{00000000-0005-0000-0000-0000EA050000}"/>
    <cellStyle name="Normal 7 2 10 3 2 3" xfId="27787" xr:uid="{00000000-0005-0000-0000-000094030000}"/>
    <cellStyle name="Normal 7 2 10 3 3" xfId="15050" xr:uid="{00000000-0005-0000-0000-0000EA050000}"/>
    <cellStyle name="Normal 7 2 10 3 4" xfId="22838" xr:uid="{00000000-0005-0000-0000-000094030000}"/>
    <cellStyle name="Normal 7 2 10 3 5" xfId="6752" xr:uid="{00000000-0005-0000-0000-0000EA050000}"/>
    <cellStyle name="Normal 7 2 10 3 6" xfId="33054" xr:uid="{97E3A7DB-52F0-4917-88D1-C7C712F67073}"/>
    <cellStyle name="Normal 7 2 10 4" xfId="9089" xr:uid="{00000000-0005-0000-0000-0000EA050000}"/>
    <cellStyle name="Normal 7 2 10 4 2" xfId="17387" xr:uid="{00000000-0005-0000-0000-0000EA050000}"/>
    <cellStyle name="Normal 7 2 10 4 2 2" xfId="30217" xr:uid="{00000000-0005-0000-0000-000094030000}"/>
    <cellStyle name="Normal 7 2 10 4 3" xfId="25216" xr:uid="{00000000-0005-0000-0000-000094030000}"/>
    <cellStyle name="Normal 7 2 10 5" xfId="12929" xr:uid="{00000000-0005-0000-0000-00005C060000}"/>
    <cellStyle name="Normal 7 2 10 5 2" xfId="26501" xr:uid="{00000000-0005-0000-0000-000094030000}"/>
    <cellStyle name="Normal 7 2 10 6" xfId="21594" xr:uid="{00000000-0005-0000-0000-000094030000}"/>
    <cellStyle name="Normal 7 2 10 7" xfId="4424" xr:uid="{00000000-0005-0000-0000-00005C060000}"/>
    <cellStyle name="Normal 7 2 10 8" xfId="31195" xr:uid="{64CCA292-A609-4B12-87FB-CFCBAFD7180C}"/>
    <cellStyle name="Normal 7 2 11" xfId="779" xr:uid="{00000000-0005-0000-0000-0000EC050000}"/>
    <cellStyle name="Normal 7 2 11 2" xfId="1683" xr:uid="{00000000-0005-0000-0000-0000ED050000}"/>
    <cellStyle name="Normal 7 2 11 2 2" xfId="3507" xr:uid="{00000000-0005-0000-0000-0000ED050000}"/>
    <cellStyle name="Normal 7 2 11 2 2 2" xfId="11884" xr:uid="{00000000-0005-0000-0000-0000ED050000}"/>
    <cellStyle name="Normal 7 2 11 2 2 2 2" xfId="20182" xr:uid="{00000000-0005-0000-0000-0000ED050000}"/>
    <cellStyle name="Normal 7 2 11 2 2 3" xfId="15955" xr:uid="{00000000-0005-0000-0000-0000ED050000}"/>
    <cellStyle name="Normal 7 2 11 2 2 4" xfId="29114" xr:uid="{00000000-0005-0000-0000-000095030000}"/>
    <cellStyle name="Normal 7 2 11 2 2 5" xfId="7658" xr:uid="{00000000-0005-0000-0000-0000ED050000}"/>
    <cellStyle name="Normal 7 2 11 2 2 6" xfId="34033" xr:uid="{FFE6D300-ACEA-4049-B4A9-0819E4682195}"/>
    <cellStyle name="Normal 7 2 11 2 3" xfId="10066" xr:uid="{00000000-0005-0000-0000-0000ED050000}"/>
    <cellStyle name="Normal 7 2 11 2 3 2" xfId="18364" xr:uid="{00000000-0005-0000-0000-0000ED050000}"/>
    <cellStyle name="Normal 7 2 11 2 4" xfId="13942" xr:uid="{00000000-0005-0000-0000-00005F060000}"/>
    <cellStyle name="Normal 7 2 11 2 5" xfId="24113" xr:uid="{00000000-0005-0000-0000-000095030000}"/>
    <cellStyle name="Normal 7 2 11 2 6" xfId="5643" xr:uid="{00000000-0005-0000-0000-00005F060000}"/>
    <cellStyle name="Normal 7 2 11 2 7" xfId="32217" xr:uid="{CC4DC245-C976-4DA9-89D0-471A36040A20}"/>
    <cellStyle name="Normal 7 2 11 3" xfId="2612" xr:uid="{00000000-0005-0000-0000-0000EC050000}"/>
    <cellStyle name="Normal 7 2 11 3 2" xfId="10989" xr:uid="{00000000-0005-0000-0000-0000EC050000}"/>
    <cellStyle name="Normal 7 2 11 3 2 2" xfId="19287" xr:uid="{00000000-0005-0000-0000-0000EC050000}"/>
    <cellStyle name="Normal 7 2 11 3 2 3" xfId="27869" xr:uid="{00000000-0005-0000-0000-000095030000}"/>
    <cellStyle name="Normal 7 2 11 3 3" xfId="15133" xr:uid="{00000000-0005-0000-0000-0000EC050000}"/>
    <cellStyle name="Normal 7 2 11 3 4" xfId="22920" xr:uid="{00000000-0005-0000-0000-000095030000}"/>
    <cellStyle name="Normal 7 2 11 3 5" xfId="6835" xr:uid="{00000000-0005-0000-0000-0000EC050000}"/>
    <cellStyle name="Normal 7 2 11 3 6" xfId="33138" xr:uid="{6AD6F91B-D1C6-4729-8B3B-2AEFBB0DFEAE}"/>
    <cellStyle name="Normal 7 2 11 4" xfId="9172" xr:uid="{00000000-0005-0000-0000-0000EC050000}"/>
    <cellStyle name="Normal 7 2 11 4 2" xfId="17470" xr:uid="{00000000-0005-0000-0000-0000EC050000}"/>
    <cellStyle name="Normal 7 2 11 4 2 2" xfId="30299" xr:uid="{00000000-0005-0000-0000-000095030000}"/>
    <cellStyle name="Normal 7 2 11 4 3" xfId="25298" xr:uid="{00000000-0005-0000-0000-000095030000}"/>
    <cellStyle name="Normal 7 2 11 5" xfId="12962" xr:uid="{00000000-0005-0000-0000-00005E060000}"/>
    <cellStyle name="Normal 7 2 11 5 2" xfId="26584" xr:uid="{00000000-0005-0000-0000-000095030000}"/>
    <cellStyle name="Normal 7 2 11 6" xfId="21676" xr:uid="{00000000-0005-0000-0000-000095030000}"/>
    <cellStyle name="Normal 7 2 11 7" xfId="4457" xr:uid="{00000000-0005-0000-0000-00005E060000}"/>
    <cellStyle name="Normal 7 2 11 8" xfId="31278" xr:uid="{4D14191E-B10B-4A56-991D-3D1CCCC665C7}"/>
    <cellStyle name="Normal 7 2 12" xfId="851" xr:uid="{00000000-0005-0000-0000-0000EE050000}"/>
    <cellStyle name="Normal 7 2 12 2" xfId="1755" xr:uid="{00000000-0005-0000-0000-0000EF050000}"/>
    <cellStyle name="Normal 7 2 12 2 2" xfId="3579" xr:uid="{00000000-0005-0000-0000-0000EF050000}"/>
    <cellStyle name="Normal 7 2 12 2 2 2" xfId="11956" xr:uid="{00000000-0005-0000-0000-0000EF050000}"/>
    <cellStyle name="Normal 7 2 12 2 2 2 2" xfId="20254" xr:uid="{00000000-0005-0000-0000-0000EF050000}"/>
    <cellStyle name="Normal 7 2 12 2 2 3" xfId="16027" xr:uid="{00000000-0005-0000-0000-0000EF050000}"/>
    <cellStyle name="Normal 7 2 12 2 2 4" xfId="29186" xr:uid="{00000000-0005-0000-0000-000096030000}"/>
    <cellStyle name="Normal 7 2 12 2 2 5" xfId="7730" xr:uid="{00000000-0005-0000-0000-0000EF050000}"/>
    <cellStyle name="Normal 7 2 12 2 2 6" xfId="34105" xr:uid="{643FAA9B-9C6B-44E1-8527-4850108D5E15}"/>
    <cellStyle name="Normal 7 2 12 2 3" xfId="10138" xr:uid="{00000000-0005-0000-0000-0000EF050000}"/>
    <cellStyle name="Normal 7 2 12 2 3 2" xfId="18436" xr:uid="{00000000-0005-0000-0000-0000EF050000}"/>
    <cellStyle name="Normal 7 2 12 2 4" xfId="14014" xr:uid="{00000000-0005-0000-0000-000061060000}"/>
    <cellStyle name="Normal 7 2 12 2 5" xfId="24185" xr:uid="{00000000-0005-0000-0000-000096030000}"/>
    <cellStyle name="Normal 7 2 12 2 6" xfId="5715" xr:uid="{00000000-0005-0000-0000-000061060000}"/>
    <cellStyle name="Normal 7 2 12 2 7" xfId="32289" xr:uid="{E5F2CABE-212A-44F2-B477-70ED1E68C940}"/>
    <cellStyle name="Normal 7 2 12 3" xfId="2684" xr:uid="{00000000-0005-0000-0000-0000EE050000}"/>
    <cellStyle name="Normal 7 2 12 3 2" xfId="11061" xr:uid="{00000000-0005-0000-0000-0000EE050000}"/>
    <cellStyle name="Normal 7 2 12 3 2 2" xfId="19359" xr:uid="{00000000-0005-0000-0000-0000EE050000}"/>
    <cellStyle name="Normal 7 2 12 3 2 3" xfId="27941" xr:uid="{00000000-0005-0000-0000-000096030000}"/>
    <cellStyle name="Normal 7 2 12 3 3" xfId="15205" xr:uid="{00000000-0005-0000-0000-0000EE050000}"/>
    <cellStyle name="Normal 7 2 12 3 4" xfId="22992" xr:uid="{00000000-0005-0000-0000-000096030000}"/>
    <cellStyle name="Normal 7 2 12 3 5" xfId="6907" xr:uid="{00000000-0005-0000-0000-0000EE050000}"/>
    <cellStyle name="Normal 7 2 12 3 6" xfId="33210" xr:uid="{2D6E1FF6-069C-4D06-8010-9A498CD900B1}"/>
    <cellStyle name="Normal 7 2 12 4" xfId="9244" xr:uid="{00000000-0005-0000-0000-0000EE050000}"/>
    <cellStyle name="Normal 7 2 12 4 2" xfId="17542" xr:uid="{00000000-0005-0000-0000-0000EE050000}"/>
    <cellStyle name="Normal 7 2 12 4 2 2" xfId="30371" xr:uid="{00000000-0005-0000-0000-000096030000}"/>
    <cellStyle name="Normal 7 2 12 4 3" xfId="25370" xr:uid="{00000000-0005-0000-0000-000096030000}"/>
    <cellStyle name="Normal 7 2 12 5" xfId="13013" xr:uid="{00000000-0005-0000-0000-000060060000}"/>
    <cellStyle name="Normal 7 2 12 5 2" xfId="26656" xr:uid="{00000000-0005-0000-0000-000096030000}"/>
    <cellStyle name="Normal 7 2 12 6" xfId="21748" xr:uid="{00000000-0005-0000-0000-000096030000}"/>
    <cellStyle name="Normal 7 2 12 7" xfId="4508" xr:uid="{00000000-0005-0000-0000-000060060000}"/>
    <cellStyle name="Normal 7 2 12 8" xfId="31350" xr:uid="{498B4784-D677-422E-B5EB-17868EC1BB28}"/>
    <cellStyle name="Normal 7 2 13" xfId="924" xr:uid="{00000000-0005-0000-0000-0000F0050000}"/>
    <cellStyle name="Normal 7 2 13 2" xfId="1828" xr:uid="{00000000-0005-0000-0000-0000F1050000}"/>
    <cellStyle name="Normal 7 2 13 2 2" xfId="3651" xr:uid="{00000000-0005-0000-0000-0000F1050000}"/>
    <cellStyle name="Normal 7 2 13 2 2 2" xfId="12028" xr:uid="{00000000-0005-0000-0000-0000F1050000}"/>
    <cellStyle name="Normal 7 2 13 2 2 2 2" xfId="20326" xr:uid="{00000000-0005-0000-0000-0000F1050000}"/>
    <cellStyle name="Normal 7 2 13 2 2 3" xfId="16099" xr:uid="{00000000-0005-0000-0000-0000F1050000}"/>
    <cellStyle name="Normal 7 2 13 2 2 4" xfId="29258" xr:uid="{00000000-0005-0000-0000-000097030000}"/>
    <cellStyle name="Normal 7 2 13 2 2 5" xfId="7802" xr:uid="{00000000-0005-0000-0000-0000F1050000}"/>
    <cellStyle name="Normal 7 2 13 2 2 6" xfId="34177" xr:uid="{AD019819-ADF7-4C85-AEFA-E04857A1C8C0}"/>
    <cellStyle name="Normal 7 2 13 2 3" xfId="10210" xr:uid="{00000000-0005-0000-0000-0000F1050000}"/>
    <cellStyle name="Normal 7 2 13 2 3 2" xfId="18508" xr:uid="{00000000-0005-0000-0000-0000F1050000}"/>
    <cellStyle name="Normal 7 2 13 2 4" xfId="14086" xr:uid="{00000000-0005-0000-0000-000063060000}"/>
    <cellStyle name="Normal 7 2 13 2 5" xfId="24257" xr:uid="{00000000-0005-0000-0000-000097030000}"/>
    <cellStyle name="Normal 7 2 13 2 6" xfId="5787" xr:uid="{00000000-0005-0000-0000-000063060000}"/>
    <cellStyle name="Normal 7 2 13 2 7" xfId="32360" xr:uid="{8DA05C29-2A16-47AD-8139-4953A49922FC}"/>
    <cellStyle name="Normal 7 2 13 3" xfId="2756" xr:uid="{00000000-0005-0000-0000-0000F0050000}"/>
    <cellStyle name="Normal 7 2 13 3 2" xfId="11133" xr:uid="{00000000-0005-0000-0000-0000F0050000}"/>
    <cellStyle name="Normal 7 2 13 3 2 2" xfId="19431" xr:uid="{00000000-0005-0000-0000-0000F0050000}"/>
    <cellStyle name="Normal 7 2 13 3 2 3" xfId="28013" xr:uid="{00000000-0005-0000-0000-000097030000}"/>
    <cellStyle name="Normal 7 2 13 3 3" xfId="15277" xr:uid="{00000000-0005-0000-0000-0000F0050000}"/>
    <cellStyle name="Normal 7 2 13 3 4" xfId="23064" xr:uid="{00000000-0005-0000-0000-000097030000}"/>
    <cellStyle name="Normal 7 2 13 3 5" xfId="6979" xr:uid="{00000000-0005-0000-0000-0000F0050000}"/>
    <cellStyle name="Normal 7 2 13 3 6" xfId="33282" xr:uid="{95039506-DEA2-4375-A480-DA89406DC4BE}"/>
    <cellStyle name="Normal 7 2 13 4" xfId="9316" xr:uid="{00000000-0005-0000-0000-0000F0050000}"/>
    <cellStyle name="Normal 7 2 13 4 2" xfId="17614" xr:uid="{00000000-0005-0000-0000-0000F0050000}"/>
    <cellStyle name="Normal 7 2 13 4 2 2" xfId="30443" xr:uid="{00000000-0005-0000-0000-000097030000}"/>
    <cellStyle name="Normal 7 2 13 4 3" xfId="25442" xr:uid="{00000000-0005-0000-0000-000097030000}"/>
    <cellStyle name="Normal 7 2 13 5" xfId="13048" xr:uid="{00000000-0005-0000-0000-000062060000}"/>
    <cellStyle name="Normal 7 2 13 5 2" xfId="26728" xr:uid="{00000000-0005-0000-0000-000097030000}"/>
    <cellStyle name="Normal 7 2 13 6" xfId="21820" xr:uid="{00000000-0005-0000-0000-000097030000}"/>
    <cellStyle name="Normal 7 2 13 7" xfId="4543" xr:uid="{00000000-0005-0000-0000-000062060000}"/>
    <cellStyle name="Normal 7 2 13 8" xfId="31421" xr:uid="{BE895ADC-9B80-42DE-8234-667D57A25AD8}"/>
    <cellStyle name="Normal 7 2 14" xfId="996" xr:uid="{00000000-0005-0000-0000-0000F2050000}"/>
    <cellStyle name="Normal 7 2 14 2" xfId="1900" xr:uid="{00000000-0005-0000-0000-0000F3050000}"/>
    <cellStyle name="Normal 7 2 14 2 2" xfId="3723" xr:uid="{00000000-0005-0000-0000-0000F3050000}"/>
    <cellStyle name="Normal 7 2 14 2 2 2" xfId="12100" xr:uid="{00000000-0005-0000-0000-0000F3050000}"/>
    <cellStyle name="Normal 7 2 14 2 2 2 2" xfId="20398" xr:uid="{00000000-0005-0000-0000-0000F3050000}"/>
    <cellStyle name="Normal 7 2 14 2 2 3" xfId="16171" xr:uid="{00000000-0005-0000-0000-0000F3050000}"/>
    <cellStyle name="Normal 7 2 14 2 2 4" xfId="29330" xr:uid="{00000000-0005-0000-0000-000098030000}"/>
    <cellStyle name="Normal 7 2 14 2 2 5" xfId="7874" xr:uid="{00000000-0005-0000-0000-0000F3050000}"/>
    <cellStyle name="Normal 7 2 14 2 2 6" xfId="34249" xr:uid="{C013C05A-7C72-491F-8E4B-6582A1525E73}"/>
    <cellStyle name="Normal 7 2 14 2 3" xfId="10282" xr:uid="{00000000-0005-0000-0000-0000F3050000}"/>
    <cellStyle name="Normal 7 2 14 2 3 2" xfId="18580" xr:uid="{00000000-0005-0000-0000-0000F3050000}"/>
    <cellStyle name="Normal 7 2 14 2 4" xfId="14158" xr:uid="{00000000-0005-0000-0000-000065060000}"/>
    <cellStyle name="Normal 7 2 14 2 5" xfId="24329" xr:uid="{00000000-0005-0000-0000-000098030000}"/>
    <cellStyle name="Normal 7 2 14 2 6" xfId="5859" xr:uid="{00000000-0005-0000-0000-000065060000}"/>
    <cellStyle name="Normal 7 2 14 2 7" xfId="32432" xr:uid="{09EAF71D-FD51-464C-B400-359E14EC7922}"/>
    <cellStyle name="Normal 7 2 14 3" xfId="2828" xr:uid="{00000000-0005-0000-0000-0000F2050000}"/>
    <cellStyle name="Normal 7 2 14 3 2" xfId="11205" xr:uid="{00000000-0005-0000-0000-0000F2050000}"/>
    <cellStyle name="Normal 7 2 14 3 2 2" xfId="19503" xr:uid="{00000000-0005-0000-0000-0000F2050000}"/>
    <cellStyle name="Normal 7 2 14 3 2 3" xfId="28085" xr:uid="{00000000-0005-0000-0000-000098030000}"/>
    <cellStyle name="Normal 7 2 14 3 3" xfId="15349" xr:uid="{00000000-0005-0000-0000-0000F2050000}"/>
    <cellStyle name="Normal 7 2 14 3 4" xfId="23136" xr:uid="{00000000-0005-0000-0000-000098030000}"/>
    <cellStyle name="Normal 7 2 14 3 5" xfId="7051" xr:uid="{00000000-0005-0000-0000-0000F2050000}"/>
    <cellStyle name="Normal 7 2 14 3 6" xfId="33354" xr:uid="{C90E26DA-F400-46BD-B977-FB00C2FFFCAE}"/>
    <cellStyle name="Normal 7 2 14 4" xfId="9388" xr:uid="{00000000-0005-0000-0000-0000F2050000}"/>
    <cellStyle name="Normal 7 2 14 4 2" xfId="17686" xr:uid="{00000000-0005-0000-0000-0000F2050000}"/>
    <cellStyle name="Normal 7 2 14 4 2 2" xfId="30515" xr:uid="{00000000-0005-0000-0000-000098030000}"/>
    <cellStyle name="Normal 7 2 14 4 3" xfId="25514" xr:uid="{00000000-0005-0000-0000-000098030000}"/>
    <cellStyle name="Normal 7 2 14 5" xfId="13099" xr:uid="{00000000-0005-0000-0000-000064060000}"/>
    <cellStyle name="Normal 7 2 14 5 2" xfId="26800" xr:uid="{00000000-0005-0000-0000-000098030000}"/>
    <cellStyle name="Normal 7 2 14 6" xfId="21892" xr:uid="{00000000-0005-0000-0000-000098030000}"/>
    <cellStyle name="Normal 7 2 14 7" xfId="4593" xr:uid="{00000000-0005-0000-0000-000064060000}"/>
    <cellStyle name="Normal 7 2 14 8" xfId="31493" xr:uid="{F7DCCE2E-4DC3-4C10-BB74-A1E0AEF0DCFD}"/>
    <cellStyle name="Normal 7 2 15" xfId="1071" xr:uid="{00000000-0005-0000-0000-0000F4050000}"/>
    <cellStyle name="Normal 7 2 15 2" xfId="1974" xr:uid="{00000000-0005-0000-0000-0000F5050000}"/>
    <cellStyle name="Normal 7 2 15 2 2" xfId="3795" xr:uid="{00000000-0005-0000-0000-0000F5050000}"/>
    <cellStyle name="Normal 7 2 15 2 2 2" xfId="12172" xr:uid="{00000000-0005-0000-0000-0000F5050000}"/>
    <cellStyle name="Normal 7 2 15 2 2 2 2" xfId="20470" xr:uid="{00000000-0005-0000-0000-0000F5050000}"/>
    <cellStyle name="Normal 7 2 15 2 2 3" xfId="16243" xr:uid="{00000000-0005-0000-0000-0000F5050000}"/>
    <cellStyle name="Normal 7 2 15 2 2 4" xfId="29402" xr:uid="{00000000-0005-0000-0000-000099030000}"/>
    <cellStyle name="Normal 7 2 15 2 2 5" xfId="7946" xr:uid="{00000000-0005-0000-0000-0000F5050000}"/>
    <cellStyle name="Normal 7 2 15 2 2 6" xfId="34321" xr:uid="{1E4576CA-0716-4B3C-8A92-6059A555C445}"/>
    <cellStyle name="Normal 7 2 15 2 3" xfId="10354" xr:uid="{00000000-0005-0000-0000-0000F5050000}"/>
    <cellStyle name="Normal 7 2 15 2 3 2" xfId="18652" xr:uid="{00000000-0005-0000-0000-0000F5050000}"/>
    <cellStyle name="Normal 7 2 15 2 4" xfId="14230" xr:uid="{00000000-0005-0000-0000-000067060000}"/>
    <cellStyle name="Normal 7 2 15 2 5" xfId="24401" xr:uid="{00000000-0005-0000-0000-000099030000}"/>
    <cellStyle name="Normal 7 2 15 2 6" xfId="5931" xr:uid="{00000000-0005-0000-0000-000067060000}"/>
    <cellStyle name="Normal 7 2 15 2 7" xfId="32504" xr:uid="{A805136F-30C6-4EF7-BFDC-3A26AD584B6F}"/>
    <cellStyle name="Normal 7 2 15 3" xfId="2900" xr:uid="{00000000-0005-0000-0000-0000F4050000}"/>
    <cellStyle name="Normal 7 2 15 3 2" xfId="11277" xr:uid="{00000000-0005-0000-0000-0000F4050000}"/>
    <cellStyle name="Normal 7 2 15 3 2 2" xfId="19575" xr:uid="{00000000-0005-0000-0000-0000F4050000}"/>
    <cellStyle name="Normal 7 2 15 3 2 3" xfId="28157" xr:uid="{00000000-0005-0000-0000-000099030000}"/>
    <cellStyle name="Normal 7 2 15 3 3" xfId="15421" xr:uid="{00000000-0005-0000-0000-0000F4050000}"/>
    <cellStyle name="Normal 7 2 15 3 4" xfId="23208" xr:uid="{00000000-0005-0000-0000-000099030000}"/>
    <cellStyle name="Normal 7 2 15 3 5" xfId="7123" xr:uid="{00000000-0005-0000-0000-0000F4050000}"/>
    <cellStyle name="Normal 7 2 15 3 6" xfId="33426" xr:uid="{FE8B6C31-1AAC-43D5-90CC-A2443BD18872}"/>
    <cellStyle name="Normal 7 2 15 4" xfId="9460" xr:uid="{00000000-0005-0000-0000-0000F4050000}"/>
    <cellStyle name="Normal 7 2 15 4 2" xfId="17758" xr:uid="{00000000-0005-0000-0000-0000F4050000}"/>
    <cellStyle name="Normal 7 2 15 4 2 2" xfId="30587" xr:uid="{00000000-0005-0000-0000-000099030000}"/>
    <cellStyle name="Normal 7 2 15 4 3" xfId="25586" xr:uid="{00000000-0005-0000-0000-000099030000}"/>
    <cellStyle name="Normal 7 2 15 5" xfId="13135" xr:uid="{00000000-0005-0000-0000-000066060000}"/>
    <cellStyle name="Normal 7 2 15 5 2" xfId="26872" xr:uid="{00000000-0005-0000-0000-000099030000}"/>
    <cellStyle name="Normal 7 2 15 6" xfId="21964" xr:uid="{00000000-0005-0000-0000-000099030000}"/>
    <cellStyle name="Normal 7 2 15 7" xfId="4630" xr:uid="{00000000-0005-0000-0000-000066060000}"/>
    <cellStyle name="Normal 7 2 15 8" xfId="31565" xr:uid="{0089B8DC-17BE-446A-9A37-16FF4B2BD725}"/>
    <cellStyle name="Normal 7 2 16" xfId="1235" xr:uid="{00000000-0005-0000-0000-0000F6050000}"/>
    <cellStyle name="Normal 7 2 16 2" xfId="3063" xr:uid="{00000000-0005-0000-0000-0000F6050000}"/>
    <cellStyle name="Normal 7 2 16 2 2" xfId="11440" xr:uid="{00000000-0005-0000-0000-0000F6050000}"/>
    <cellStyle name="Normal 7 2 16 2 2 2" xfId="19738" xr:uid="{00000000-0005-0000-0000-0000F6050000}"/>
    <cellStyle name="Normal 7 2 16 2 2 3" xfId="28675" xr:uid="{00000000-0005-0000-0000-000093030000}"/>
    <cellStyle name="Normal 7 2 16 2 3" xfId="15512" xr:uid="{00000000-0005-0000-0000-0000F6050000}"/>
    <cellStyle name="Normal 7 2 16 2 4" xfId="23675" xr:uid="{00000000-0005-0000-0000-000093030000}"/>
    <cellStyle name="Normal 7 2 16 2 5" xfId="7215" xr:uid="{00000000-0005-0000-0000-0000F6050000}"/>
    <cellStyle name="Normal 7 2 16 2 6" xfId="33589" xr:uid="{0198F1D7-2415-4568-ACE3-F4914BE34469}"/>
    <cellStyle name="Normal 7 2 16 3" xfId="9623" xr:uid="{00000000-0005-0000-0000-0000F6050000}"/>
    <cellStyle name="Normal 7 2 16 3 2" xfId="17921" xr:uid="{00000000-0005-0000-0000-0000F6050000}"/>
    <cellStyle name="Normal 7 2 16 3 2 2" xfId="27412" xr:uid="{00000000-0005-0000-0000-000093030000}"/>
    <cellStyle name="Normal 7 2 16 3 3" xfId="22481" xr:uid="{00000000-0005-0000-0000-000093030000}"/>
    <cellStyle name="Normal 7 2 16 4" xfId="13171" xr:uid="{00000000-0005-0000-0000-000068060000}"/>
    <cellStyle name="Normal 7 2 16 4 2" xfId="29861" xr:uid="{00000000-0005-0000-0000-000093030000}"/>
    <cellStyle name="Normal 7 2 16 4 3" xfId="24860" xr:uid="{00000000-0005-0000-0000-000093030000}"/>
    <cellStyle name="Normal 7 2 16 5" xfId="26126" xr:uid="{00000000-0005-0000-0000-000093030000}"/>
    <cellStyle name="Normal 7 2 16 6" xfId="21236" xr:uid="{00000000-0005-0000-0000-000093030000}"/>
    <cellStyle name="Normal 7 2 16 7" xfId="4666" xr:uid="{00000000-0005-0000-0000-000068060000}"/>
    <cellStyle name="Normal 7 2 16 8" xfId="31773" xr:uid="{3BC32A63-1B38-4106-BD81-B02A4839EEAB}"/>
    <cellStyle name="Normal 7 2 17" xfId="2150" xr:uid="{00000000-0005-0000-0000-0000E9050000}"/>
    <cellStyle name="Normal 7 2 17 2" xfId="10527" xr:uid="{00000000-0005-0000-0000-0000E9050000}"/>
    <cellStyle name="Normal 7 2 17 2 2" xfId="18825" xr:uid="{00000000-0005-0000-0000-0000E9050000}"/>
    <cellStyle name="Normal 7 2 17 2 3" xfId="28320" xr:uid="{00000000-0005-0000-0000-00005E010000}"/>
    <cellStyle name="Normal 7 2 17 3" xfId="13245" xr:uid="{00000000-0005-0000-0000-000069060000}"/>
    <cellStyle name="Normal 7 2 17 4" xfId="23357" xr:uid="{00000000-0005-0000-0000-00005E010000}"/>
    <cellStyle name="Normal 7 2 17 5" xfId="4870" xr:uid="{00000000-0005-0000-0000-000069060000}"/>
    <cellStyle name="Normal 7 2 17 6" xfId="32676" xr:uid="{3E5CD724-66C7-45BE-B52D-3121A4877AE2}"/>
    <cellStyle name="Normal 7 2 18" xfId="4948" xr:uid="{00000000-0005-0000-0000-00006A060000}"/>
    <cellStyle name="Normal 7 2 18 2" xfId="13318" xr:uid="{00000000-0005-0000-0000-00006A060000}"/>
    <cellStyle name="Normal 7 2 18 2 2" xfId="27035" xr:uid="{00000000-0005-0000-0000-00005E010000}"/>
    <cellStyle name="Normal 7 2 18 3" xfId="22126" xr:uid="{00000000-0005-0000-0000-00005E010000}"/>
    <cellStyle name="Normal 7 2 19" xfId="5021" xr:uid="{00000000-0005-0000-0000-00006B060000}"/>
    <cellStyle name="Normal 7 2 19 2" xfId="13391" xr:uid="{00000000-0005-0000-0000-00006B060000}"/>
    <cellStyle name="Normal 7 2 19 2 2" xfId="29547" xr:uid="{00000000-0005-0000-0000-00005E010000}"/>
    <cellStyle name="Normal 7 2 19 3" xfId="24546" xr:uid="{00000000-0005-0000-0000-00005E010000}"/>
    <cellStyle name="Normal 7 2 2" xfId="259" xr:uid="{00000000-0005-0000-0000-0000F7050000}"/>
    <cellStyle name="Normal 7 2 2 10" xfId="862" xr:uid="{00000000-0005-0000-0000-0000F8050000}"/>
    <cellStyle name="Normal 7 2 2 10 2" xfId="1766" xr:uid="{00000000-0005-0000-0000-0000F9050000}"/>
    <cellStyle name="Normal 7 2 2 10 2 2" xfId="3590" xr:uid="{00000000-0005-0000-0000-0000F9050000}"/>
    <cellStyle name="Normal 7 2 2 10 2 2 2" xfId="11967" xr:uid="{00000000-0005-0000-0000-0000F9050000}"/>
    <cellStyle name="Normal 7 2 2 10 2 2 2 2" xfId="20265" xr:uid="{00000000-0005-0000-0000-0000F9050000}"/>
    <cellStyle name="Normal 7 2 2 10 2 2 3" xfId="16038" xr:uid="{00000000-0005-0000-0000-0000F9050000}"/>
    <cellStyle name="Normal 7 2 2 10 2 2 4" xfId="29197" xr:uid="{00000000-0005-0000-0000-00009B030000}"/>
    <cellStyle name="Normal 7 2 2 10 2 2 5" xfId="7741" xr:uid="{00000000-0005-0000-0000-0000F9050000}"/>
    <cellStyle name="Normal 7 2 2 10 2 2 6" xfId="34116" xr:uid="{5039D0A6-7352-42D9-A0F5-4AF7D622054D}"/>
    <cellStyle name="Normal 7 2 2 10 2 3" xfId="10149" xr:uid="{00000000-0005-0000-0000-0000F9050000}"/>
    <cellStyle name="Normal 7 2 2 10 2 3 2" xfId="18447" xr:uid="{00000000-0005-0000-0000-0000F9050000}"/>
    <cellStyle name="Normal 7 2 2 10 2 4" xfId="14025" xr:uid="{00000000-0005-0000-0000-00006E060000}"/>
    <cellStyle name="Normal 7 2 2 10 2 5" xfId="24196" xr:uid="{00000000-0005-0000-0000-00009B030000}"/>
    <cellStyle name="Normal 7 2 2 10 2 6" xfId="5726" xr:uid="{00000000-0005-0000-0000-00006E060000}"/>
    <cellStyle name="Normal 7 2 2 10 2 7" xfId="32300" xr:uid="{74826FA0-6E00-4D74-895B-1C7ABC408725}"/>
    <cellStyle name="Normal 7 2 2 10 3" xfId="2695" xr:uid="{00000000-0005-0000-0000-0000F8050000}"/>
    <cellStyle name="Normal 7 2 2 10 3 2" xfId="11072" xr:uid="{00000000-0005-0000-0000-0000F8050000}"/>
    <cellStyle name="Normal 7 2 2 10 3 2 2" xfId="19370" xr:uid="{00000000-0005-0000-0000-0000F8050000}"/>
    <cellStyle name="Normal 7 2 2 10 3 2 3" xfId="27952" xr:uid="{00000000-0005-0000-0000-00009B030000}"/>
    <cellStyle name="Normal 7 2 2 10 3 3" xfId="15216" xr:uid="{00000000-0005-0000-0000-0000F8050000}"/>
    <cellStyle name="Normal 7 2 2 10 3 4" xfId="23003" xr:uid="{00000000-0005-0000-0000-00009B030000}"/>
    <cellStyle name="Normal 7 2 2 10 3 5" xfId="6918" xr:uid="{00000000-0005-0000-0000-0000F8050000}"/>
    <cellStyle name="Normal 7 2 2 10 3 6" xfId="33221" xr:uid="{C4ECB966-7B57-4A3E-83B5-78792DE9CC99}"/>
    <cellStyle name="Normal 7 2 2 10 4" xfId="9255" xr:uid="{00000000-0005-0000-0000-0000F8050000}"/>
    <cellStyle name="Normal 7 2 2 10 4 2" xfId="17553" xr:uid="{00000000-0005-0000-0000-0000F8050000}"/>
    <cellStyle name="Normal 7 2 2 10 4 2 2" xfId="30382" xr:uid="{00000000-0005-0000-0000-00009B030000}"/>
    <cellStyle name="Normal 7 2 2 10 4 3" xfId="25381" xr:uid="{00000000-0005-0000-0000-00009B030000}"/>
    <cellStyle name="Normal 7 2 2 10 5" xfId="13059" xr:uid="{00000000-0005-0000-0000-00006D060000}"/>
    <cellStyle name="Normal 7 2 2 10 5 2" xfId="26667" xr:uid="{00000000-0005-0000-0000-00009B030000}"/>
    <cellStyle name="Normal 7 2 2 10 6" xfId="21759" xr:uid="{00000000-0005-0000-0000-00009B030000}"/>
    <cellStyle name="Normal 7 2 2 10 7" xfId="4554" xr:uid="{00000000-0005-0000-0000-00006D060000}"/>
    <cellStyle name="Normal 7 2 2 10 8" xfId="31361" xr:uid="{28927901-B2AC-4A06-9173-CC19B68DAF3D}"/>
    <cellStyle name="Normal 7 2 2 11" xfId="935" xr:uid="{00000000-0005-0000-0000-0000FA050000}"/>
    <cellStyle name="Normal 7 2 2 11 2" xfId="1839" xr:uid="{00000000-0005-0000-0000-0000FB050000}"/>
    <cellStyle name="Normal 7 2 2 11 2 2" xfId="3662" xr:uid="{00000000-0005-0000-0000-0000FB050000}"/>
    <cellStyle name="Normal 7 2 2 11 2 2 2" xfId="12039" xr:uid="{00000000-0005-0000-0000-0000FB050000}"/>
    <cellStyle name="Normal 7 2 2 11 2 2 2 2" xfId="20337" xr:uid="{00000000-0005-0000-0000-0000FB050000}"/>
    <cellStyle name="Normal 7 2 2 11 2 2 3" xfId="16110" xr:uid="{00000000-0005-0000-0000-0000FB050000}"/>
    <cellStyle name="Normal 7 2 2 11 2 2 4" xfId="29269" xr:uid="{00000000-0005-0000-0000-00009C030000}"/>
    <cellStyle name="Normal 7 2 2 11 2 2 5" xfId="7813" xr:uid="{00000000-0005-0000-0000-0000FB050000}"/>
    <cellStyle name="Normal 7 2 2 11 2 2 6" xfId="34188" xr:uid="{6520F214-0C64-4562-B3F4-DBF8EAF52BC3}"/>
    <cellStyle name="Normal 7 2 2 11 2 3" xfId="10221" xr:uid="{00000000-0005-0000-0000-0000FB050000}"/>
    <cellStyle name="Normal 7 2 2 11 2 3 2" xfId="18519" xr:uid="{00000000-0005-0000-0000-0000FB050000}"/>
    <cellStyle name="Normal 7 2 2 11 2 4" xfId="14097" xr:uid="{00000000-0005-0000-0000-000070060000}"/>
    <cellStyle name="Normal 7 2 2 11 2 5" xfId="24268" xr:uid="{00000000-0005-0000-0000-00009C030000}"/>
    <cellStyle name="Normal 7 2 2 11 2 6" xfId="5798" xr:uid="{00000000-0005-0000-0000-000070060000}"/>
    <cellStyle name="Normal 7 2 2 11 2 7" xfId="32371" xr:uid="{CA42689E-D372-4A09-B73D-EED61FA18C37}"/>
    <cellStyle name="Normal 7 2 2 11 3" xfId="2767" xr:uid="{00000000-0005-0000-0000-0000FA050000}"/>
    <cellStyle name="Normal 7 2 2 11 3 2" xfId="11144" xr:uid="{00000000-0005-0000-0000-0000FA050000}"/>
    <cellStyle name="Normal 7 2 2 11 3 2 2" xfId="19442" xr:uid="{00000000-0005-0000-0000-0000FA050000}"/>
    <cellStyle name="Normal 7 2 2 11 3 2 3" xfId="28024" xr:uid="{00000000-0005-0000-0000-00009C030000}"/>
    <cellStyle name="Normal 7 2 2 11 3 3" xfId="15288" xr:uid="{00000000-0005-0000-0000-0000FA050000}"/>
    <cellStyle name="Normal 7 2 2 11 3 4" xfId="23075" xr:uid="{00000000-0005-0000-0000-00009C030000}"/>
    <cellStyle name="Normal 7 2 2 11 3 5" xfId="6990" xr:uid="{00000000-0005-0000-0000-0000FA050000}"/>
    <cellStyle name="Normal 7 2 2 11 3 6" xfId="33293" xr:uid="{7EBF81F0-32F0-4BC6-B995-C5C01F9C995B}"/>
    <cellStyle name="Normal 7 2 2 11 4" xfId="9327" xr:uid="{00000000-0005-0000-0000-0000FA050000}"/>
    <cellStyle name="Normal 7 2 2 11 4 2" xfId="17625" xr:uid="{00000000-0005-0000-0000-0000FA050000}"/>
    <cellStyle name="Normal 7 2 2 11 4 2 2" xfId="30454" xr:uid="{00000000-0005-0000-0000-00009C030000}"/>
    <cellStyle name="Normal 7 2 2 11 4 3" xfId="25453" xr:uid="{00000000-0005-0000-0000-00009C030000}"/>
    <cellStyle name="Normal 7 2 2 11 5" xfId="13110" xr:uid="{00000000-0005-0000-0000-00006F060000}"/>
    <cellStyle name="Normal 7 2 2 11 5 2" xfId="26739" xr:uid="{00000000-0005-0000-0000-00009C030000}"/>
    <cellStyle name="Normal 7 2 2 11 6" xfId="21831" xr:uid="{00000000-0005-0000-0000-00009C030000}"/>
    <cellStyle name="Normal 7 2 2 11 7" xfId="4604" xr:uid="{00000000-0005-0000-0000-00006F060000}"/>
    <cellStyle name="Normal 7 2 2 11 8" xfId="31432" xr:uid="{BC06374F-C92E-4AA0-89B4-BF81C1D97D9A}"/>
    <cellStyle name="Normal 7 2 2 12" xfId="1007" xr:uid="{00000000-0005-0000-0000-0000FC050000}"/>
    <cellStyle name="Normal 7 2 2 12 2" xfId="1911" xr:uid="{00000000-0005-0000-0000-0000FD050000}"/>
    <cellStyle name="Normal 7 2 2 12 2 2" xfId="3734" xr:uid="{00000000-0005-0000-0000-0000FD050000}"/>
    <cellStyle name="Normal 7 2 2 12 2 2 2" xfId="12111" xr:uid="{00000000-0005-0000-0000-0000FD050000}"/>
    <cellStyle name="Normal 7 2 2 12 2 2 2 2" xfId="20409" xr:uid="{00000000-0005-0000-0000-0000FD050000}"/>
    <cellStyle name="Normal 7 2 2 12 2 2 3" xfId="16182" xr:uid="{00000000-0005-0000-0000-0000FD050000}"/>
    <cellStyle name="Normal 7 2 2 12 2 2 4" xfId="29341" xr:uid="{00000000-0005-0000-0000-00009D030000}"/>
    <cellStyle name="Normal 7 2 2 12 2 2 5" xfId="7885" xr:uid="{00000000-0005-0000-0000-0000FD050000}"/>
    <cellStyle name="Normal 7 2 2 12 2 2 6" xfId="34260" xr:uid="{EC9C4252-29B0-4E7D-B441-8983DB140BE4}"/>
    <cellStyle name="Normal 7 2 2 12 2 3" xfId="10293" xr:uid="{00000000-0005-0000-0000-0000FD050000}"/>
    <cellStyle name="Normal 7 2 2 12 2 3 2" xfId="18591" xr:uid="{00000000-0005-0000-0000-0000FD050000}"/>
    <cellStyle name="Normal 7 2 2 12 2 4" xfId="14169" xr:uid="{00000000-0005-0000-0000-000072060000}"/>
    <cellStyle name="Normal 7 2 2 12 2 5" xfId="24340" xr:uid="{00000000-0005-0000-0000-00009D030000}"/>
    <cellStyle name="Normal 7 2 2 12 2 6" xfId="5870" xr:uid="{00000000-0005-0000-0000-000072060000}"/>
    <cellStyle name="Normal 7 2 2 12 2 7" xfId="32443" xr:uid="{4968B908-47AA-4E17-BF95-CFCEF2EBA831}"/>
    <cellStyle name="Normal 7 2 2 12 3" xfId="2839" xr:uid="{00000000-0005-0000-0000-0000FC050000}"/>
    <cellStyle name="Normal 7 2 2 12 3 2" xfId="11216" xr:uid="{00000000-0005-0000-0000-0000FC050000}"/>
    <cellStyle name="Normal 7 2 2 12 3 2 2" xfId="19514" xr:uid="{00000000-0005-0000-0000-0000FC050000}"/>
    <cellStyle name="Normal 7 2 2 12 3 2 3" xfId="28096" xr:uid="{00000000-0005-0000-0000-00009D030000}"/>
    <cellStyle name="Normal 7 2 2 12 3 3" xfId="15360" xr:uid="{00000000-0005-0000-0000-0000FC050000}"/>
    <cellStyle name="Normal 7 2 2 12 3 4" xfId="23147" xr:uid="{00000000-0005-0000-0000-00009D030000}"/>
    <cellStyle name="Normal 7 2 2 12 3 5" xfId="7062" xr:uid="{00000000-0005-0000-0000-0000FC050000}"/>
    <cellStyle name="Normal 7 2 2 12 3 6" xfId="33365" xr:uid="{34E82CB9-FB10-48C6-B43A-64B4216BBFB3}"/>
    <cellStyle name="Normal 7 2 2 12 4" xfId="9399" xr:uid="{00000000-0005-0000-0000-0000FC050000}"/>
    <cellStyle name="Normal 7 2 2 12 4 2" xfId="17697" xr:uid="{00000000-0005-0000-0000-0000FC050000}"/>
    <cellStyle name="Normal 7 2 2 12 4 2 2" xfId="30526" xr:uid="{00000000-0005-0000-0000-00009D030000}"/>
    <cellStyle name="Normal 7 2 2 12 4 3" xfId="25525" xr:uid="{00000000-0005-0000-0000-00009D030000}"/>
    <cellStyle name="Normal 7 2 2 12 5" xfId="13146" xr:uid="{00000000-0005-0000-0000-000071060000}"/>
    <cellStyle name="Normal 7 2 2 12 5 2" xfId="26811" xr:uid="{00000000-0005-0000-0000-00009D030000}"/>
    <cellStyle name="Normal 7 2 2 12 6" xfId="21903" xr:uid="{00000000-0005-0000-0000-00009D030000}"/>
    <cellStyle name="Normal 7 2 2 12 7" xfId="4641" xr:uid="{00000000-0005-0000-0000-000071060000}"/>
    <cellStyle name="Normal 7 2 2 12 8" xfId="31504" xr:uid="{8D6871A0-0C2E-4B8C-825F-FAC13F95CA60}"/>
    <cellStyle name="Normal 7 2 2 13" xfId="1082" xr:uid="{00000000-0005-0000-0000-0000FE050000}"/>
    <cellStyle name="Normal 7 2 2 13 2" xfId="1985" xr:uid="{00000000-0005-0000-0000-0000FF050000}"/>
    <cellStyle name="Normal 7 2 2 13 2 2" xfId="3806" xr:uid="{00000000-0005-0000-0000-0000FF050000}"/>
    <cellStyle name="Normal 7 2 2 13 2 2 2" xfId="12183" xr:uid="{00000000-0005-0000-0000-0000FF050000}"/>
    <cellStyle name="Normal 7 2 2 13 2 2 2 2" xfId="20481" xr:uid="{00000000-0005-0000-0000-0000FF050000}"/>
    <cellStyle name="Normal 7 2 2 13 2 2 3" xfId="16254" xr:uid="{00000000-0005-0000-0000-0000FF050000}"/>
    <cellStyle name="Normal 7 2 2 13 2 2 4" xfId="29413" xr:uid="{00000000-0005-0000-0000-00009E030000}"/>
    <cellStyle name="Normal 7 2 2 13 2 2 5" xfId="7957" xr:uid="{00000000-0005-0000-0000-0000FF050000}"/>
    <cellStyle name="Normal 7 2 2 13 2 2 6" xfId="34332" xr:uid="{323C2E8C-9510-4A35-93FF-7669CD29BE1F}"/>
    <cellStyle name="Normal 7 2 2 13 2 3" xfId="10365" xr:uid="{00000000-0005-0000-0000-0000FF050000}"/>
    <cellStyle name="Normal 7 2 2 13 2 3 2" xfId="18663" xr:uid="{00000000-0005-0000-0000-0000FF050000}"/>
    <cellStyle name="Normal 7 2 2 13 2 4" xfId="14241" xr:uid="{00000000-0005-0000-0000-000074060000}"/>
    <cellStyle name="Normal 7 2 2 13 2 5" xfId="24412" xr:uid="{00000000-0005-0000-0000-00009E030000}"/>
    <cellStyle name="Normal 7 2 2 13 2 6" xfId="5942" xr:uid="{00000000-0005-0000-0000-000074060000}"/>
    <cellStyle name="Normal 7 2 2 13 2 7" xfId="32515" xr:uid="{3FF09841-43BF-466F-A902-0E680F82288B}"/>
    <cellStyle name="Normal 7 2 2 13 3" xfId="2911" xr:uid="{00000000-0005-0000-0000-0000FE050000}"/>
    <cellStyle name="Normal 7 2 2 13 3 2" xfId="11288" xr:uid="{00000000-0005-0000-0000-0000FE050000}"/>
    <cellStyle name="Normal 7 2 2 13 3 2 2" xfId="19586" xr:uid="{00000000-0005-0000-0000-0000FE050000}"/>
    <cellStyle name="Normal 7 2 2 13 3 2 3" xfId="28168" xr:uid="{00000000-0005-0000-0000-00009E030000}"/>
    <cellStyle name="Normal 7 2 2 13 3 3" xfId="15432" xr:uid="{00000000-0005-0000-0000-0000FE050000}"/>
    <cellStyle name="Normal 7 2 2 13 3 4" xfId="23219" xr:uid="{00000000-0005-0000-0000-00009E030000}"/>
    <cellStyle name="Normal 7 2 2 13 3 5" xfId="7134" xr:uid="{00000000-0005-0000-0000-0000FE050000}"/>
    <cellStyle name="Normal 7 2 2 13 3 6" xfId="33437" xr:uid="{A1892AD0-F199-45FB-94FF-BEA1839D3973}"/>
    <cellStyle name="Normal 7 2 2 13 4" xfId="9471" xr:uid="{00000000-0005-0000-0000-0000FE050000}"/>
    <cellStyle name="Normal 7 2 2 13 4 2" xfId="17769" xr:uid="{00000000-0005-0000-0000-0000FE050000}"/>
    <cellStyle name="Normal 7 2 2 13 4 2 2" xfId="30598" xr:uid="{00000000-0005-0000-0000-00009E030000}"/>
    <cellStyle name="Normal 7 2 2 13 4 3" xfId="25597" xr:uid="{00000000-0005-0000-0000-00009E030000}"/>
    <cellStyle name="Normal 7 2 2 13 5" xfId="13182" xr:uid="{00000000-0005-0000-0000-000073060000}"/>
    <cellStyle name="Normal 7 2 2 13 5 2" xfId="26883" xr:uid="{00000000-0005-0000-0000-00009E030000}"/>
    <cellStyle name="Normal 7 2 2 13 6" xfId="21975" xr:uid="{00000000-0005-0000-0000-00009E030000}"/>
    <cellStyle name="Normal 7 2 2 13 7" xfId="4677" xr:uid="{00000000-0005-0000-0000-000073060000}"/>
    <cellStyle name="Normal 7 2 2 13 8" xfId="31576" xr:uid="{78A9DF5F-7535-49DB-87CE-02CD85758D62}"/>
    <cellStyle name="Normal 7 2 2 14" xfId="1236" xr:uid="{00000000-0005-0000-0000-000000060000}"/>
    <cellStyle name="Normal 7 2 2 14 2" xfId="3064" xr:uid="{00000000-0005-0000-0000-000000060000}"/>
    <cellStyle name="Normal 7 2 2 14 2 2" xfId="11441" xr:uid="{00000000-0005-0000-0000-000000060000}"/>
    <cellStyle name="Normal 7 2 2 14 2 2 2" xfId="19739" xr:uid="{00000000-0005-0000-0000-000000060000}"/>
    <cellStyle name="Normal 7 2 2 14 2 2 3" xfId="28676" xr:uid="{00000000-0005-0000-0000-00009A030000}"/>
    <cellStyle name="Normal 7 2 2 14 2 3" xfId="15513" xr:uid="{00000000-0005-0000-0000-000000060000}"/>
    <cellStyle name="Normal 7 2 2 14 2 4" xfId="23676" xr:uid="{00000000-0005-0000-0000-00009A030000}"/>
    <cellStyle name="Normal 7 2 2 14 2 5" xfId="7216" xr:uid="{00000000-0005-0000-0000-000000060000}"/>
    <cellStyle name="Normal 7 2 2 14 2 6" xfId="33590" xr:uid="{35A1A13D-EE68-4200-A59A-35C86D3FAE42}"/>
    <cellStyle name="Normal 7 2 2 14 3" xfId="9624" xr:uid="{00000000-0005-0000-0000-000000060000}"/>
    <cellStyle name="Normal 7 2 2 14 3 2" xfId="17922" xr:uid="{00000000-0005-0000-0000-000000060000}"/>
    <cellStyle name="Normal 7 2 2 14 3 2 2" xfId="27413" xr:uid="{00000000-0005-0000-0000-00009A030000}"/>
    <cellStyle name="Normal 7 2 2 14 3 3" xfId="22482" xr:uid="{00000000-0005-0000-0000-00009A030000}"/>
    <cellStyle name="Normal 7 2 2 14 4" xfId="13256" xr:uid="{00000000-0005-0000-0000-000075060000}"/>
    <cellStyle name="Normal 7 2 2 14 4 2" xfId="29862" xr:uid="{00000000-0005-0000-0000-00009A030000}"/>
    <cellStyle name="Normal 7 2 2 14 4 3" xfId="24861" xr:uid="{00000000-0005-0000-0000-00009A030000}"/>
    <cellStyle name="Normal 7 2 2 14 5" xfId="26127" xr:uid="{00000000-0005-0000-0000-00009A030000}"/>
    <cellStyle name="Normal 7 2 2 14 6" xfId="21237" xr:uid="{00000000-0005-0000-0000-00009A030000}"/>
    <cellStyle name="Normal 7 2 2 14 7" xfId="4885" xr:uid="{00000000-0005-0000-0000-000075060000}"/>
    <cellStyle name="Normal 7 2 2 14 8" xfId="31774" xr:uid="{820CC2E3-F64D-4B30-8F7C-55E9C3FFA59E}"/>
    <cellStyle name="Normal 7 2 2 15" xfId="2151" xr:uid="{00000000-0005-0000-0000-0000F7050000}"/>
    <cellStyle name="Normal 7 2 2 15 2" xfId="10528" xr:uid="{00000000-0005-0000-0000-0000F7050000}"/>
    <cellStyle name="Normal 7 2 2 15 2 2" xfId="18826" xr:uid="{00000000-0005-0000-0000-0000F7050000}"/>
    <cellStyle name="Normal 7 2 2 15 2 3" xfId="28331" xr:uid="{00000000-0005-0000-0000-00005F010000}"/>
    <cellStyle name="Normal 7 2 2 15 3" xfId="13329" xr:uid="{00000000-0005-0000-0000-000076060000}"/>
    <cellStyle name="Normal 7 2 2 15 4" xfId="23368" xr:uid="{00000000-0005-0000-0000-00005F010000}"/>
    <cellStyle name="Normal 7 2 2 15 5" xfId="4959" xr:uid="{00000000-0005-0000-0000-000076060000}"/>
    <cellStyle name="Normal 7 2 2 15 6" xfId="32677" xr:uid="{75E0701D-9AF5-4C40-8E59-05F125CCD08F}"/>
    <cellStyle name="Normal 7 2 2 16" xfId="5032" xr:uid="{00000000-0005-0000-0000-000077060000}"/>
    <cellStyle name="Normal 7 2 2 16 2" xfId="13402" xr:uid="{00000000-0005-0000-0000-000077060000}"/>
    <cellStyle name="Normal 7 2 2 16 2 2" xfId="27046" xr:uid="{00000000-0005-0000-0000-00005F010000}"/>
    <cellStyle name="Normal 7 2 2 16 3" xfId="22137" xr:uid="{00000000-0005-0000-0000-00005F010000}"/>
    <cellStyle name="Normal 7 2 2 17" xfId="5190" xr:uid="{00000000-0005-0000-0000-000078060000}"/>
    <cellStyle name="Normal 7 2 2 17 2" xfId="13483" xr:uid="{00000000-0005-0000-0000-000078060000}"/>
    <cellStyle name="Normal 7 2 2 17 2 2" xfId="29558" xr:uid="{00000000-0005-0000-0000-00005F010000}"/>
    <cellStyle name="Normal 7 2 2 17 3" xfId="24557" xr:uid="{00000000-0005-0000-0000-00005F010000}"/>
    <cellStyle name="Normal 7 2 2 18" xfId="6022" xr:uid="{00000000-0005-0000-0000-00005F010000}"/>
    <cellStyle name="Normal 7 2 2 18 2" xfId="14320" xr:uid="{00000000-0005-0000-0000-00005F010000}"/>
    <cellStyle name="Normal 7 2 2 18 3" xfId="25760" xr:uid="{00000000-0005-0000-0000-00005F010000}"/>
    <cellStyle name="Normal 7 2 2 19" xfId="6323" xr:uid="{00000000-0005-0000-0000-00005F010000}"/>
    <cellStyle name="Normal 7 2 2 19 2" xfId="14621" xr:uid="{00000000-0005-0000-0000-00005F010000}"/>
    <cellStyle name="Normal 7 2 2 2" xfId="326" xr:uid="{00000000-0005-0000-0000-000001060000}"/>
    <cellStyle name="Normal 7 2 2 2 10" xfId="953" xr:uid="{00000000-0005-0000-0000-000002060000}"/>
    <cellStyle name="Normal 7 2 2 2 10 2" xfId="1857" xr:uid="{00000000-0005-0000-0000-000003060000}"/>
    <cellStyle name="Normal 7 2 2 2 10 2 2" xfId="3680" xr:uid="{00000000-0005-0000-0000-000003060000}"/>
    <cellStyle name="Normal 7 2 2 2 10 2 2 2" xfId="12057" xr:uid="{00000000-0005-0000-0000-000003060000}"/>
    <cellStyle name="Normal 7 2 2 2 10 2 2 2 2" xfId="20355" xr:uid="{00000000-0005-0000-0000-000003060000}"/>
    <cellStyle name="Normal 7 2 2 2 10 2 2 3" xfId="16128" xr:uid="{00000000-0005-0000-0000-000003060000}"/>
    <cellStyle name="Normal 7 2 2 2 10 2 2 4" xfId="29287" xr:uid="{00000000-0005-0000-0000-0000A0030000}"/>
    <cellStyle name="Normal 7 2 2 2 10 2 2 5" xfId="7831" xr:uid="{00000000-0005-0000-0000-000003060000}"/>
    <cellStyle name="Normal 7 2 2 2 10 2 2 6" xfId="34206" xr:uid="{3293ACE5-7271-4A3E-B412-8E2E1F9898AB}"/>
    <cellStyle name="Normal 7 2 2 2 10 2 3" xfId="10239" xr:uid="{00000000-0005-0000-0000-000003060000}"/>
    <cellStyle name="Normal 7 2 2 2 10 2 3 2" xfId="18537" xr:uid="{00000000-0005-0000-0000-000003060000}"/>
    <cellStyle name="Normal 7 2 2 2 10 2 4" xfId="14115" xr:uid="{00000000-0005-0000-0000-00007B060000}"/>
    <cellStyle name="Normal 7 2 2 2 10 2 5" xfId="24286" xr:uid="{00000000-0005-0000-0000-0000A0030000}"/>
    <cellStyle name="Normal 7 2 2 2 10 2 6" xfId="5816" xr:uid="{00000000-0005-0000-0000-00007B060000}"/>
    <cellStyle name="Normal 7 2 2 2 10 2 7" xfId="32389" xr:uid="{F586DAD2-CA0A-4DCF-B526-38C2EB62FACF}"/>
    <cellStyle name="Normal 7 2 2 2 10 3" xfId="2785" xr:uid="{00000000-0005-0000-0000-000002060000}"/>
    <cellStyle name="Normal 7 2 2 2 10 3 2" xfId="11162" xr:uid="{00000000-0005-0000-0000-000002060000}"/>
    <cellStyle name="Normal 7 2 2 2 10 3 2 2" xfId="19460" xr:uid="{00000000-0005-0000-0000-000002060000}"/>
    <cellStyle name="Normal 7 2 2 2 10 3 2 3" xfId="28042" xr:uid="{00000000-0005-0000-0000-0000A0030000}"/>
    <cellStyle name="Normal 7 2 2 2 10 3 3" xfId="15306" xr:uid="{00000000-0005-0000-0000-000002060000}"/>
    <cellStyle name="Normal 7 2 2 2 10 3 4" xfId="23093" xr:uid="{00000000-0005-0000-0000-0000A0030000}"/>
    <cellStyle name="Normal 7 2 2 2 10 3 5" xfId="7008" xr:uid="{00000000-0005-0000-0000-000002060000}"/>
    <cellStyle name="Normal 7 2 2 2 10 3 6" xfId="33311" xr:uid="{50E55D56-F8C8-4699-8243-DED0FC898DEF}"/>
    <cellStyle name="Normal 7 2 2 2 10 4" xfId="9345" xr:uid="{00000000-0005-0000-0000-000002060000}"/>
    <cellStyle name="Normal 7 2 2 2 10 4 2" xfId="17643" xr:uid="{00000000-0005-0000-0000-000002060000}"/>
    <cellStyle name="Normal 7 2 2 2 10 4 2 2" xfId="30472" xr:uid="{00000000-0005-0000-0000-0000A0030000}"/>
    <cellStyle name="Normal 7 2 2 2 10 4 3" xfId="25471" xr:uid="{00000000-0005-0000-0000-0000A0030000}"/>
    <cellStyle name="Normal 7 2 2 2 10 5" xfId="13420" xr:uid="{00000000-0005-0000-0000-00007A060000}"/>
    <cellStyle name="Normal 7 2 2 2 10 5 2" xfId="26757" xr:uid="{00000000-0005-0000-0000-0000A0030000}"/>
    <cellStyle name="Normal 7 2 2 2 10 6" xfId="21849" xr:uid="{00000000-0005-0000-0000-0000A0030000}"/>
    <cellStyle name="Normal 7 2 2 2 10 7" xfId="5050" xr:uid="{00000000-0005-0000-0000-00007A060000}"/>
    <cellStyle name="Normal 7 2 2 2 10 8" xfId="31450" xr:uid="{15CF8EE7-5D88-4BE2-BFBE-EE277091EB71}"/>
    <cellStyle name="Normal 7 2 2 2 11" xfId="1025" xr:uid="{00000000-0005-0000-0000-000004060000}"/>
    <cellStyle name="Normal 7 2 2 2 11 2" xfId="1929" xr:uid="{00000000-0005-0000-0000-000005060000}"/>
    <cellStyle name="Normal 7 2 2 2 11 2 2" xfId="3752" xr:uid="{00000000-0005-0000-0000-000005060000}"/>
    <cellStyle name="Normal 7 2 2 2 11 2 2 2" xfId="20427" xr:uid="{00000000-0005-0000-0000-000005060000}"/>
    <cellStyle name="Normal 7 2 2 2 11 2 2 3" xfId="29359" xr:uid="{00000000-0005-0000-0000-0000A1030000}"/>
    <cellStyle name="Normal 7 2 2 2 11 2 2 4" xfId="12129" xr:uid="{00000000-0005-0000-0000-000005060000}"/>
    <cellStyle name="Normal 7 2 2 2 11 2 2 5" xfId="34278" xr:uid="{73C6FB5F-303E-4C6A-AE2B-854A07EBA597}"/>
    <cellStyle name="Normal 7 2 2 2 11 2 3" xfId="10311" xr:uid="{00000000-0005-0000-0000-000005060000}"/>
    <cellStyle name="Normal 7 2 2 2 11 2 3 2" xfId="18609" xr:uid="{00000000-0005-0000-0000-000005060000}"/>
    <cellStyle name="Normal 7 2 2 2 11 2 4" xfId="16200" xr:uid="{00000000-0005-0000-0000-000005060000}"/>
    <cellStyle name="Normal 7 2 2 2 11 2 5" xfId="24358" xr:uid="{00000000-0005-0000-0000-0000A1030000}"/>
    <cellStyle name="Normal 7 2 2 2 11 2 6" xfId="7903" xr:uid="{00000000-0005-0000-0000-000005060000}"/>
    <cellStyle name="Normal 7 2 2 2 11 2 7" xfId="32461" xr:uid="{C8EF88C3-2909-4FD2-9CF5-9C7C3ED9FE4F}"/>
    <cellStyle name="Normal 7 2 2 2 11 3" xfId="2857" xr:uid="{00000000-0005-0000-0000-000004060000}"/>
    <cellStyle name="Normal 7 2 2 2 11 3 2" xfId="11234" xr:uid="{00000000-0005-0000-0000-000004060000}"/>
    <cellStyle name="Normal 7 2 2 2 11 3 2 2" xfId="19532" xr:uid="{00000000-0005-0000-0000-000004060000}"/>
    <cellStyle name="Normal 7 2 2 2 11 3 2 3" xfId="28114" xr:uid="{00000000-0005-0000-0000-0000A1030000}"/>
    <cellStyle name="Normal 7 2 2 2 11 3 3" xfId="15378" xr:uid="{00000000-0005-0000-0000-000004060000}"/>
    <cellStyle name="Normal 7 2 2 2 11 3 4" xfId="23165" xr:uid="{00000000-0005-0000-0000-0000A1030000}"/>
    <cellStyle name="Normal 7 2 2 2 11 3 5" xfId="7080" xr:uid="{00000000-0005-0000-0000-000004060000}"/>
    <cellStyle name="Normal 7 2 2 2 11 3 6" xfId="33383" xr:uid="{05CF8617-0B93-4A39-8E83-E0D8F61AD094}"/>
    <cellStyle name="Normal 7 2 2 2 11 4" xfId="9417" xr:uid="{00000000-0005-0000-0000-000004060000}"/>
    <cellStyle name="Normal 7 2 2 2 11 4 2" xfId="17715" xr:uid="{00000000-0005-0000-0000-000004060000}"/>
    <cellStyle name="Normal 7 2 2 2 11 4 2 2" xfId="30544" xr:uid="{00000000-0005-0000-0000-0000A1030000}"/>
    <cellStyle name="Normal 7 2 2 2 11 4 3" xfId="25543" xr:uid="{00000000-0005-0000-0000-0000A1030000}"/>
    <cellStyle name="Normal 7 2 2 2 11 5" xfId="14187" xr:uid="{00000000-0005-0000-0000-00007C060000}"/>
    <cellStyle name="Normal 7 2 2 2 11 5 2" xfId="26829" xr:uid="{00000000-0005-0000-0000-0000A1030000}"/>
    <cellStyle name="Normal 7 2 2 2 11 6" xfId="21921" xr:uid="{00000000-0005-0000-0000-0000A1030000}"/>
    <cellStyle name="Normal 7 2 2 2 11 7" xfId="5888" xr:uid="{00000000-0005-0000-0000-00007C060000}"/>
    <cellStyle name="Normal 7 2 2 2 11 8" xfId="31522" xr:uid="{3EE22565-2C6B-48C9-AB61-2CFB24F86DF8}"/>
    <cellStyle name="Normal 7 2 2 2 12" xfId="1100" xr:uid="{00000000-0005-0000-0000-000006060000}"/>
    <cellStyle name="Normal 7 2 2 2 12 2" xfId="2003" xr:uid="{00000000-0005-0000-0000-000007060000}"/>
    <cellStyle name="Normal 7 2 2 2 12 2 2" xfId="3824" xr:uid="{00000000-0005-0000-0000-000007060000}"/>
    <cellStyle name="Normal 7 2 2 2 12 2 2 2" xfId="20499" xr:uid="{00000000-0005-0000-0000-000007060000}"/>
    <cellStyle name="Normal 7 2 2 2 12 2 2 3" xfId="29431" xr:uid="{00000000-0005-0000-0000-0000A2030000}"/>
    <cellStyle name="Normal 7 2 2 2 12 2 2 4" xfId="12201" xr:uid="{00000000-0005-0000-0000-000007060000}"/>
    <cellStyle name="Normal 7 2 2 2 12 2 2 5" xfId="34350" xr:uid="{CA2BA2A8-ABB5-4369-93EC-853F736B7602}"/>
    <cellStyle name="Normal 7 2 2 2 12 2 3" xfId="10383" xr:uid="{00000000-0005-0000-0000-000007060000}"/>
    <cellStyle name="Normal 7 2 2 2 12 2 3 2" xfId="18681" xr:uid="{00000000-0005-0000-0000-000007060000}"/>
    <cellStyle name="Normal 7 2 2 2 12 2 4" xfId="16272" xr:uid="{00000000-0005-0000-0000-000007060000}"/>
    <cellStyle name="Normal 7 2 2 2 12 2 5" xfId="24430" xr:uid="{00000000-0005-0000-0000-0000A2030000}"/>
    <cellStyle name="Normal 7 2 2 2 12 2 6" xfId="7975" xr:uid="{00000000-0005-0000-0000-000007060000}"/>
    <cellStyle name="Normal 7 2 2 2 12 2 7" xfId="32533" xr:uid="{BF46328C-28A6-422B-B4E4-0336D8C9F905}"/>
    <cellStyle name="Normal 7 2 2 2 12 3" xfId="2929" xr:uid="{00000000-0005-0000-0000-000006060000}"/>
    <cellStyle name="Normal 7 2 2 2 12 3 2" xfId="11306" xr:uid="{00000000-0005-0000-0000-000006060000}"/>
    <cellStyle name="Normal 7 2 2 2 12 3 2 2" xfId="19604" xr:uid="{00000000-0005-0000-0000-000006060000}"/>
    <cellStyle name="Normal 7 2 2 2 12 3 2 3" xfId="28186" xr:uid="{00000000-0005-0000-0000-0000A2030000}"/>
    <cellStyle name="Normal 7 2 2 2 12 3 3" xfId="15450" xr:uid="{00000000-0005-0000-0000-000006060000}"/>
    <cellStyle name="Normal 7 2 2 2 12 3 4" xfId="23237" xr:uid="{00000000-0005-0000-0000-0000A2030000}"/>
    <cellStyle name="Normal 7 2 2 2 12 3 5" xfId="7152" xr:uid="{00000000-0005-0000-0000-000006060000}"/>
    <cellStyle name="Normal 7 2 2 2 12 3 6" xfId="33455" xr:uid="{F9C3862B-FC79-4546-8DBC-C9178AB6CAA6}"/>
    <cellStyle name="Normal 7 2 2 2 12 4" xfId="9489" xr:uid="{00000000-0005-0000-0000-000006060000}"/>
    <cellStyle name="Normal 7 2 2 2 12 4 2" xfId="17787" xr:uid="{00000000-0005-0000-0000-000006060000}"/>
    <cellStyle name="Normal 7 2 2 2 12 4 2 2" xfId="30616" xr:uid="{00000000-0005-0000-0000-0000A2030000}"/>
    <cellStyle name="Normal 7 2 2 2 12 4 3" xfId="25615" xr:uid="{00000000-0005-0000-0000-0000A2030000}"/>
    <cellStyle name="Normal 7 2 2 2 12 5" xfId="14259" xr:uid="{00000000-0005-0000-0000-00007D060000}"/>
    <cellStyle name="Normal 7 2 2 2 12 5 2" xfId="26901" xr:uid="{00000000-0005-0000-0000-0000A2030000}"/>
    <cellStyle name="Normal 7 2 2 2 12 6" xfId="21993" xr:uid="{00000000-0005-0000-0000-0000A2030000}"/>
    <cellStyle name="Normal 7 2 2 2 12 7" xfId="5960" xr:uid="{00000000-0005-0000-0000-00007D060000}"/>
    <cellStyle name="Normal 7 2 2 2 12 8" xfId="31594" xr:uid="{A3ABD04E-E0F0-4E87-A185-CAE92E7BDEB1}"/>
    <cellStyle name="Normal 7 2 2 2 13" xfId="1259" xr:uid="{00000000-0005-0000-0000-000008060000}"/>
    <cellStyle name="Normal 7 2 2 2 13 2" xfId="3087" xr:uid="{00000000-0005-0000-0000-000008060000}"/>
    <cellStyle name="Normal 7 2 2 2 13 2 2" xfId="11464" xr:uid="{00000000-0005-0000-0000-000008060000}"/>
    <cellStyle name="Normal 7 2 2 2 13 2 2 2" xfId="19762" xr:uid="{00000000-0005-0000-0000-000008060000}"/>
    <cellStyle name="Normal 7 2 2 2 13 2 2 3" xfId="28698" xr:uid="{00000000-0005-0000-0000-00009F030000}"/>
    <cellStyle name="Normal 7 2 2 2 13 2 3" xfId="15536" xr:uid="{00000000-0005-0000-0000-000008060000}"/>
    <cellStyle name="Normal 7 2 2 2 13 2 4" xfId="23698" xr:uid="{00000000-0005-0000-0000-00009F030000}"/>
    <cellStyle name="Normal 7 2 2 2 13 2 5" xfId="7239" xr:uid="{00000000-0005-0000-0000-000008060000}"/>
    <cellStyle name="Normal 7 2 2 2 13 2 6" xfId="33613" xr:uid="{34C1542F-76A8-4346-B155-5631AE91DDEA}"/>
    <cellStyle name="Normal 7 2 2 2 13 3" xfId="9647" xr:uid="{00000000-0005-0000-0000-000008060000}"/>
    <cellStyle name="Normal 7 2 2 2 13 3 2" xfId="17945" xr:uid="{00000000-0005-0000-0000-000008060000}"/>
    <cellStyle name="Normal 7 2 2 2 13 3 2 2" xfId="27435" xr:uid="{00000000-0005-0000-0000-00009F030000}"/>
    <cellStyle name="Normal 7 2 2 2 13 3 3" xfId="22504" xr:uid="{00000000-0005-0000-0000-00009F030000}"/>
    <cellStyle name="Normal 7 2 2 2 13 4" xfId="13506" xr:uid="{00000000-0005-0000-0000-00007E060000}"/>
    <cellStyle name="Normal 7 2 2 2 13 4 2" xfId="29884" xr:uid="{00000000-0005-0000-0000-00009F030000}"/>
    <cellStyle name="Normal 7 2 2 2 13 4 3" xfId="24883" xr:uid="{00000000-0005-0000-0000-00009F030000}"/>
    <cellStyle name="Normal 7 2 2 2 13 5" xfId="26149" xr:uid="{00000000-0005-0000-0000-00009F030000}"/>
    <cellStyle name="Normal 7 2 2 2 13 6" xfId="21260" xr:uid="{00000000-0005-0000-0000-00009F030000}"/>
    <cellStyle name="Normal 7 2 2 2 13 7" xfId="5223" xr:uid="{00000000-0005-0000-0000-00007E060000}"/>
    <cellStyle name="Normal 7 2 2 2 13 8" xfId="31797" xr:uid="{BAF3F2B3-351D-4FB0-90B1-B25E7581EBE6}"/>
    <cellStyle name="Normal 7 2 2 2 14" xfId="2174" xr:uid="{00000000-0005-0000-0000-000001060000}"/>
    <cellStyle name="Normal 7 2 2 2 14 2" xfId="10551" xr:uid="{00000000-0005-0000-0000-000001060000}"/>
    <cellStyle name="Normal 7 2 2 2 14 2 2" xfId="18849" xr:uid="{00000000-0005-0000-0000-000001060000}"/>
    <cellStyle name="Normal 7 2 2 2 14 2 3" xfId="28351" xr:uid="{00000000-0005-0000-0000-000060010000}"/>
    <cellStyle name="Normal 7 2 2 2 14 3" xfId="14338" xr:uid="{00000000-0005-0000-0000-000060010000}"/>
    <cellStyle name="Normal 7 2 2 2 14 4" xfId="23387" xr:uid="{00000000-0005-0000-0000-000060010000}"/>
    <cellStyle name="Normal 7 2 2 2 14 5" xfId="6040" xr:uid="{00000000-0005-0000-0000-000060010000}"/>
    <cellStyle name="Normal 7 2 2 2 14 6" xfId="32700" xr:uid="{5A9A2211-C960-42E7-A3B3-84045A65D6B4}"/>
    <cellStyle name="Normal 7 2 2 2 15" xfId="6341" xr:uid="{00000000-0005-0000-0000-000060010000}"/>
    <cellStyle name="Normal 7 2 2 2 15 2" xfId="14639" xr:uid="{00000000-0005-0000-0000-000060010000}"/>
    <cellStyle name="Normal 7 2 2 2 15 2 2" xfId="27082" xr:uid="{00000000-0005-0000-0000-000060010000}"/>
    <cellStyle name="Normal 7 2 2 2 15 3" xfId="22157" xr:uid="{00000000-0005-0000-0000-000060010000}"/>
    <cellStyle name="Normal 7 2 2 2 16" xfId="8121" xr:uid="{00000000-0005-0000-0000-000060010000}"/>
    <cellStyle name="Normal 7 2 2 2 16 2" xfId="16418" xr:uid="{00000000-0005-0000-0000-000060010000}"/>
    <cellStyle name="Normal 7 2 2 2 16 2 2" xfId="29576" xr:uid="{00000000-0005-0000-0000-000060010000}"/>
    <cellStyle name="Normal 7 2 2 2 16 3" xfId="24575" xr:uid="{00000000-0005-0000-0000-000060010000}"/>
    <cellStyle name="Normal 7 2 2 2 17" xfId="8422" xr:uid="{00000000-0005-0000-0000-000060010000}"/>
    <cellStyle name="Normal 7 2 2 2 17 2" xfId="16719" xr:uid="{00000000-0005-0000-0000-000060010000}"/>
    <cellStyle name="Normal 7 2 2 2 17 3" xfId="25796" xr:uid="{00000000-0005-0000-0000-000060010000}"/>
    <cellStyle name="Normal 7 2 2 2 18" xfId="8753" xr:uid="{00000000-0005-0000-0000-000001060000}"/>
    <cellStyle name="Normal 7 2 2 2 18 2" xfId="17051" xr:uid="{00000000-0005-0000-0000-000001060000}"/>
    <cellStyle name="Normal 7 2 2 2 19" xfId="12352" xr:uid="{00000000-0005-0000-0000-000060010000}"/>
    <cellStyle name="Normal 7 2 2 2 19 2" xfId="20650" xr:uid="{00000000-0005-0000-0000-000060010000}"/>
    <cellStyle name="Normal 7 2 2 2 2" xfId="384" xr:uid="{00000000-0005-0000-0000-000009060000}"/>
    <cellStyle name="Normal 7 2 2 2 2 10" xfId="1061" xr:uid="{00000000-0005-0000-0000-00000A060000}"/>
    <cellStyle name="Normal 7 2 2 2 2 10 2" xfId="1965" xr:uid="{00000000-0005-0000-0000-00000B060000}"/>
    <cellStyle name="Normal 7 2 2 2 2 10 2 2" xfId="3788" xr:uid="{00000000-0005-0000-0000-00000B060000}"/>
    <cellStyle name="Normal 7 2 2 2 2 10 2 2 2" xfId="20463" xr:uid="{00000000-0005-0000-0000-00000B060000}"/>
    <cellStyle name="Normal 7 2 2 2 2 10 2 2 3" xfId="29395" xr:uid="{00000000-0005-0000-0000-0000A4030000}"/>
    <cellStyle name="Normal 7 2 2 2 2 10 2 2 4" xfId="12165" xr:uid="{00000000-0005-0000-0000-00000B060000}"/>
    <cellStyle name="Normal 7 2 2 2 2 10 2 2 5" xfId="34314" xr:uid="{B932F051-F621-4D24-8312-B315CA2A30DC}"/>
    <cellStyle name="Normal 7 2 2 2 2 10 2 3" xfId="10347" xr:uid="{00000000-0005-0000-0000-00000B060000}"/>
    <cellStyle name="Normal 7 2 2 2 2 10 2 3 2" xfId="18645" xr:uid="{00000000-0005-0000-0000-00000B060000}"/>
    <cellStyle name="Normal 7 2 2 2 2 10 2 4" xfId="16236" xr:uid="{00000000-0005-0000-0000-00000B060000}"/>
    <cellStyle name="Normal 7 2 2 2 2 10 2 5" xfId="24394" xr:uid="{00000000-0005-0000-0000-0000A4030000}"/>
    <cellStyle name="Normal 7 2 2 2 2 10 2 6" xfId="7939" xr:uid="{00000000-0005-0000-0000-00000B060000}"/>
    <cellStyle name="Normal 7 2 2 2 2 10 2 7" xfId="32497" xr:uid="{F2BB81DD-945E-48AC-9A1D-95FB9C3B75C9}"/>
    <cellStyle name="Normal 7 2 2 2 2 10 3" xfId="2893" xr:uid="{00000000-0005-0000-0000-00000A060000}"/>
    <cellStyle name="Normal 7 2 2 2 2 10 3 2" xfId="11270" xr:uid="{00000000-0005-0000-0000-00000A060000}"/>
    <cellStyle name="Normal 7 2 2 2 2 10 3 2 2" xfId="19568" xr:uid="{00000000-0005-0000-0000-00000A060000}"/>
    <cellStyle name="Normal 7 2 2 2 2 10 3 2 3" xfId="28150" xr:uid="{00000000-0005-0000-0000-0000A4030000}"/>
    <cellStyle name="Normal 7 2 2 2 2 10 3 3" xfId="15414" xr:uid="{00000000-0005-0000-0000-00000A060000}"/>
    <cellStyle name="Normal 7 2 2 2 2 10 3 4" xfId="23201" xr:uid="{00000000-0005-0000-0000-0000A4030000}"/>
    <cellStyle name="Normal 7 2 2 2 2 10 3 5" xfId="7116" xr:uid="{00000000-0005-0000-0000-00000A060000}"/>
    <cellStyle name="Normal 7 2 2 2 2 10 3 6" xfId="33419" xr:uid="{1CEA5B1A-6989-469E-9384-5095A3A0B166}"/>
    <cellStyle name="Normal 7 2 2 2 2 10 4" xfId="9453" xr:uid="{00000000-0005-0000-0000-00000A060000}"/>
    <cellStyle name="Normal 7 2 2 2 2 10 4 2" xfId="17751" xr:uid="{00000000-0005-0000-0000-00000A060000}"/>
    <cellStyle name="Normal 7 2 2 2 2 10 4 2 2" xfId="30580" xr:uid="{00000000-0005-0000-0000-0000A4030000}"/>
    <cellStyle name="Normal 7 2 2 2 2 10 4 3" xfId="25579" xr:uid="{00000000-0005-0000-0000-0000A4030000}"/>
    <cellStyle name="Normal 7 2 2 2 2 10 5" xfId="14223" xr:uid="{00000000-0005-0000-0000-000080060000}"/>
    <cellStyle name="Normal 7 2 2 2 2 10 5 2" xfId="26865" xr:uid="{00000000-0005-0000-0000-0000A4030000}"/>
    <cellStyle name="Normal 7 2 2 2 2 10 6" xfId="21957" xr:uid="{00000000-0005-0000-0000-0000A4030000}"/>
    <cellStyle name="Normal 7 2 2 2 2 10 7" xfId="5924" xr:uid="{00000000-0005-0000-0000-000080060000}"/>
    <cellStyle name="Normal 7 2 2 2 2 10 8" xfId="31558" xr:uid="{2D71E841-D973-4F11-A092-3DF8A01FF6D0}"/>
    <cellStyle name="Normal 7 2 2 2 2 11" xfId="1136" xr:uid="{00000000-0005-0000-0000-00000C060000}"/>
    <cellStyle name="Normal 7 2 2 2 2 11 2" xfId="2039" xr:uid="{00000000-0005-0000-0000-00000D060000}"/>
    <cellStyle name="Normal 7 2 2 2 2 11 2 2" xfId="3860" xr:uid="{00000000-0005-0000-0000-00000D060000}"/>
    <cellStyle name="Normal 7 2 2 2 2 11 2 2 2" xfId="20535" xr:uid="{00000000-0005-0000-0000-00000D060000}"/>
    <cellStyle name="Normal 7 2 2 2 2 11 2 2 3" xfId="29467" xr:uid="{00000000-0005-0000-0000-0000A5030000}"/>
    <cellStyle name="Normal 7 2 2 2 2 11 2 2 4" xfId="12237" xr:uid="{00000000-0005-0000-0000-00000D060000}"/>
    <cellStyle name="Normal 7 2 2 2 2 11 2 2 5" xfId="34386" xr:uid="{F6E2D44D-A4F3-4388-AE0D-59F8A9236285}"/>
    <cellStyle name="Normal 7 2 2 2 2 11 2 3" xfId="10419" xr:uid="{00000000-0005-0000-0000-00000D060000}"/>
    <cellStyle name="Normal 7 2 2 2 2 11 2 3 2" xfId="18717" xr:uid="{00000000-0005-0000-0000-00000D060000}"/>
    <cellStyle name="Normal 7 2 2 2 2 11 2 4" xfId="16308" xr:uid="{00000000-0005-0000-0000-00000D060000}"/>
    <cellStyle name="Normal 7 2 2 2 2 11 2 5" xfId="24466" xr:uid="{00000000-0005-0000-0000-0000A5030000}"/>
    <cellStyle name="Normal 7 2 2 2 2 11 2 6" xfId="8011" xr:uid="{00000000-0005-0000-0000-00000D060000}"/>
    <cellStyle name="Normal 7 2 2 2 2 11 2 7" xfId="32569" xr:uid="{0B9070FB-ADAD-4776-AB5B-19365570B23C}"/>
    <cellStyle name="Normal 7 2 2 2 2 11 3" xfId="2965" xr:uid="{00000000-0005-0000-0000-00000C060000}"/>
    <cellStyle name="Normal 7 2 2 2 2 11 3 2" xfId="11342" xr:uid="{00000000-0005-0000-0000-00000C060000}"/>
    <cellStyle name="Normal 7 2 2 2 2 11 3 2 2" xfId="19640" xr:uid="{00000000-0005-0000-0000-00000C060000}"/>
    <cellStyle name="Normal 7 2 2 2 2 11 3 2 3" xfId="28222" xr:uid="{00000000-0005-0000-0000-0000A5030000}"/>
    <cellStyle name="Normal 7 2 2 2 2 11 3 3" xfId="15486" xr:uid="{00000000-0005-0000-0000-00000C060000}"/>
    <cellStyle name="Normal 7 2 2 2 2 11 3 4" xfId="23273" xr:uid="{00000000-0005-0000-0000-0000A5030000}"/>
    <cellStyle name="Normal 7 2 2 2 2 11 3 5" xfId="7188" xr:uid="{00000000-0005-0000-0000-00000C060000}"/>
    <cellStyle name="Normal 7 2 2 2 2 11 3 6" xfId="33491" xr:uid="{B622A434-7F26-4B70-80DF-7EE84E272691}"/>
    <cellStyle name="Normal 7 2 2 2 2 11 4" xfId="9525" xr:uid="{00000000-0005-0000-0000-00000C060000}"/>
    <cellStyle name="Normal 7 2 2 2 2 11 4 2" xfId="17823" xr:uid="{00000000-0005-0000-0000-00000C060000}"/>
    <cellStyle name="Normal 7 2 2 2 2 11 4 2 2" xfId="30652" xr:uid="{00000000-0005-0000-0000-0000A5030000}"/>
    <cellStyle name="Normal 7 2 2 2 2 11 4 3" xfId="25651" xr:uid="{00000000-0005-0000-0000-0000A5030000}"/>
    <cellStyle name="Normal 7 2 2 2 2 11 5" xfId="14295" xr:uid="{00000000-0005-0000-0000-000081060000}"/>
    <cellStyle name="Normal 7 2 2 2 2 11 5 2" xfId="26937" xr:uid="{00000000-0005-0000-0000-0000A5030000}"/>
    <cellStyle name="Normal 7 2 2 2 2 11 6" xfId="22029" xr:uid="{00000000-0005-0000-0000-0000A5030000}"/>
    <cellStyle name="Normal 7 2 2 2 2 11 7" xfId="5996" xr:uid="{00000000-0005-0000-0000-000081060000}"/>
    <cellStyle name="Normal 7 2 2 2 2 11 8" xfId="31630" xr:uid="{D4A28169-FC6C-47F3-8B92-0DAFE3B760A4}"/>
    <cellStyle name="Normal 7 2 2 2 2 12" xfId="1298" xr:uid="{00000000-0005-0000-0000-00000E060000}"/>
    <cellStyle name="Normal 7 2 2 2 2 12 2" xfId="3125" xr:uid="{00000000-0005-0000-0000-00000E060000}"/>
    <cellStyle name="Normal 7 2 2 2 2 12 2 2" xfId="11502" xr:uid="{00000000-0005-0000-0000-00000E060000}"/>
    <cellStyle name="Normal 7 2 2 2 2 12 2 2 2" xfId="19800" xr:uid="{00000000-0005-0000-0000-00000E060000}"/>
    <cellStyle name="Normal 7 2 2 2 2 12 2 2 3" xfId="28736" xr:uid="{00000000-0005-0000-0000-0000A3030000}"/>
    <cellStyle name="Normal 7 2 2 2 2 12 2 3" xfId="15574" xr:uid="{00000000-0005-0000-0000-00000E060000}"/>
    <cellStyle name="Normal 7 2 2 2 2 12 2 4" xfId="23735" xr:uid="{00000000-0005-0000-0000-0000A3030000}"/>
    <cellStyle name="Normal 7 2 2 2 2 12 2 5" xfId="7277" xr:uid="{00000000-0005-0000-0000-00000E060000}"/>
    <cellStyle name="Normal 7 2 2 2 2 12 2 6" xfId="33651" xr:uid="{BA0C2E1A-91C7-46FD-B288-D79B3C4BD1E5}"/>
    <cellStyle name="Normal 7 2 2 2 2 12 3" xfId="9685" xr:uid="{00000000-0005-0000-0000-00000E060000}"/>
    <cellStyle name="Normal 7 2 2 2 2 12 3 2" xfId="17983" xr:uid="{00000000-0005-0000-0000-00000E060000}"/>
    <cellStyle name="Normal 7 2 2 2 2 12 3 2 2" xfId="27490" xr:uid="{00000000-0005-0000-0000-0000A3030000}"/>
    <cellStyle name="Normal 7 2 2 2 2 12 3 3" xfId="22542" xr:uid="{00000000-0005-0000-0000-0000A3030000}"/>
    <cellStyle name="Normal 7 2 2 2 2 12 4" xfId="13560" xr:uid="{00000000-0005-0000-0000-000082060000}"/>
    <cellStyle name="Normal 7 2 2 2 2 12 4 2" xfId="29921" xr:uid="{00000000-0005-0000-0000-0000A3030000}"/>
    <cellStyle name="Normal 7 2 2 2 2 12 4 3" xfId="24920" xr:uid="{00000000-0005-0000-0000-0000A3030000}"/>
    <cellStyle name="Normal 7 2 2 2 2 12 5" xfId="26204" xr:uid="{00000000-0005-0000-0000-0000A3030000}"/>
    <cellStyle name="Normal 7 2 2 2 2 12 6" xfId="21297" xr:uid="{00000000-0005-0000-0000-0000A3030000}"/>
    <cellStyle name="Normal 7 2 2 2 2 12 7" xfId="5261" xr:uid="{00000000-0005-0000-0000-000082060000}"/>
    <cellStyle name="Normal 7 2 2 2 2 12 8" xfId="31835" xr:uid="{F3CA6148-189B-4619-A3E5-F9FA1961E29E}"/>
    <cellStyle name="Normal 7 2 2 2 2 13" xfId="2229" xr:uid="{00000000-0005-0000-0000-000009060000}"/>
    <cellStyle name="Normal 7 2 2 2 2 13 2" xfId="10606" xr:uid="{00000000-0005-0000-0000-000009060000}"/>
    <cellStyle name="Normal 7 2 2 2 2 13 2 2" xfId="18904" xr:uid="{00000000-0005-0000-0000-000009060000}"/>
    <cellStyle name="Normal 7 2 2 2 2 13 2 3" xfId="28387" xr:uid="{00000000-0005-0000-0000-000061010000}"/>
    <cellStyle name="Normal 7 2 2 2 2 13 3" xfId="14374" xr:uid="{00000000-0005-0000-0000-000061010000}"/>
    <cellStyle name="Normal 7 2 2 2 2 13 4" xfId="23423" xr:uid="{00000000-0005-0000-0000-000061010000}"/>
    <cellStyle name="Normal 7 2 2 2 2 13 5" xfId="6076" xr:uid="{00000000-0005-0000-0000-000061010000}"/>
    <cellStyle name="Normal 7 2 2 2 2 13 6" xfId="32755" xr:uid="{7F166DE1-F8BE-41E7-9200-9EA5AB5B571B}"/>
    <cellStyle name="Normal 7 2 2 2 2 14" xfId="6377" xr:uid="{00000000-0005-0000-0000-000061010000}"/>
    <cellStyle name="Normal 7 2 2 2 2 14 2" xfId="14675" xr:uid="{00000000-0005-0000-0000-000061010000}"/>
    <cellStyle name="Normal 7 2 2 2 2 14 2 2" xfId="27118" xr:uid="{00000000-0005-0000-0000-000061010000}"/>
    <cellStyle name="Normal 7 2 2 2 2 14 3" xfId="22193" xr:uid="{00000000-0005-0000-0000-000061010000}"/>
    <cellStyle name="Normal 7 2 2 2 2 15" xfId="8157" xr:uid="{00000000-0005-0000-0000-000061010000}"/>
    <cellStyle name="Normal 7 2 2 2 2 15 2" xfId="16454" xr:uid="{00000000-0005-0000-0000-000061010000}"/>
    <cellStyle name="Normal 7 2 2 2 2 15 2 2" xfId="29612" xr:uid="{00000000-0005-0000-0000-000061010000}"/>
    <cellStyle name="Normal 7 2 2 2 2 15 3" xfId="24611" xr:uid="{00000000-0005-0000-0000-000061010000}"/>
    <cellStyle name="Normal 7 2 2 2 2 16" xfId="8458" xr:uid="{00000000-0005-0000-0000-000061010000}"/>
    <cellStyle name="Normal 7 2 2 2 2 16 2" xfId="16755" xr:uid="{00000000-0005-0000-0000-000061010000}"/>
    <cellStyle name="Normal 7 2 2 2 2 16 3" xfId="25832" xr:uid="{00000000-0005-0000-0000-000061010000}"/>
    <cellStyle name="Normal 7 2 2 2 2 17" xfId="8791" xr:uid="{00000000-0005-0000-0000-000009060000}"/>
    <cellStyle name="Normal 7 2 2 2 2 17 2" xfId="17089" xr:uid="{00000000-0005-0000-0000-000009060000}"/>
    <cellStyle name="Normal 7 2 2 2 2 18" xfId="12388" xr:uid="{00000000-0005-0000-0000-000061010000}"/>
    <cellStyle name="Normal 7 2 2 2 2 18 2" xfId="20686" xr:uid="{00000000-0005-0000-0000-000061010000}"/>
    <cellStyle name="Normal 7 2 2 2 2 19" xfId="12986" xr:uid="{00000000-0005-0000-0000-00007F060000}"/>
    <cellStyle name="Normal 7 2 2 2 2 2" xfId="460" xr:uid="{00000000-0005-0000-0000-00000F060000}"/>
    <cellStyle name="Normal 7 2 2 2 2 2 10" xfId="21055" xr:uid="{00000000-0005-0000-0000-000062010000}"/>
    <cellStyle name="Normal 7 2 2 2 2 2 11" xfId="4731" xr:uid="{00000000-0005-0000-0000-000083060000}"/>
    <cellStyle name="Normal 7 2 2 2 2 2 12" xfId="30971" xr:uid="{10F25C67-3401-4F39-A81F-C977C53D4694}"/>
    <cellStyle name="Normal 7 2 2 2 2 2 2" xfId="1208" xr:uid="{00000000-0005-0000-0000-000010060000}"/>
    <cellStyle name="Normal 7 2 2 2 2 2 2 10" xfId="5333" xr:uid="{00000000-0005-0000-0000-000084060000}"/>
    <cellStyle name="Normal 7 2 2 2 2 2 2 11" xfId="31701" xr:uid="{0D8DC139-1029-4C91-A581-24758B4FD50E}"/>
    <cellStyle name="Normal 7 2 2 2 2 2 2 2" xfId="2111" xr:uid="{00000000-0005-0000-0000-000011060000}"/>
    <cellStyle name="Normal 7 2 2 2 2 2 2 2 2" xfId="3932" xr:uid="{00000000-0005-0000-0000-000011060000}"/>
    <cellStyle name="Normal 7 2 2 2 2 2 2 2 2 2" xfId="12309" xr:uid="{00000000-0005-0000-0000-000011060000}"/>
    <cellStyle name="Normal 7 2 2 2 2 2 2 2 2 2 2" xfId="20607" xr:uid="{00000000-0005-0000-0000-000011060000}"/>
    <cellStyle name="Normal 7 2 2 2 2 2 2 2 2 2 3" xfId="29539" xr:uid="{00000000-0005-0000-0000-0000A7030000}"/>
    <cellStyle name="Normal 7 2 2 2 2 2 2 2 2 3" xfId="16379" xr:uid="{00000000-0005-0000-0000-000011060000}"/>
    <cellStyle name="Normal 7 2 2 2 2 2 2 2 2 4" xfId="24538" xr:uid="{00000000-0005-0000-0000-0000A7030000}"/>
    <cellStyle name="Normal 7 2 2 2 2 2 2 2 2 5" xfId="8082" xr:uid="{00000000-0005-0000-0000-000011060000}"/>
    <cellStyle name="Normal 7 2 2 2 2 2 2 2 2 6" xfId="34458" xr:uid="{B1772003-E5B5-4115-85AB-34AF33C20834}"/>
    <cellStyle name="Normal 7 2 2 2 2 2 2 2 3" xfId="10491" xr:uid="{00000000-0005-0000-0000-000011060000}"/>
    <cellStyle name="Normal 7 2 2 2 2 2 2 2 3 2" xfId="18789" xr:uid="{00000000-0005-0000-0000-000011060000}"/>
    <cellStyle name="Normal 7 2 2 2 2 2 2 2 3 2 2" xfId="28294" xr:uid="{00000000-0005-0000-0000-0000A7030000}"/>
    <cellStyle name="Normal 7 2 2 2 2 2 2 2 3 3" xfId="23345" xr:uid="{00000000-0005-0000-0000-0000A7030000}"/>
    <cellStyle name="Normal 7 2 2 2 2 2 2 2 4" xfId="14590" xr:uid="{00000000-0005-0000-0000-000063010000}"/>
    <cellStyle name="Normal 7 2 2 2 2 2 2 2 4 2" xfId="30724" xr:uid="{00000000-0005-0000-0000-0000A7030000}"/>
    <cellStyle name="Normal 7 2 2 2 2 2 2 2 4 3" xfId="25723" xr:uid="{00000000-0005-0000-0000-0000A7030000}"/>
    <cellStyle name="Normal 7 2 2 2 2 2 2 2 5" xfId="27009" xr:uid="{00000000-0005-0000-0000-0000A7030000}"/>
    <cellStyle name="Normal 7 2 2 2 2 2 2 2 6" xfId="22101" xr:uid="{00000000-0005-0000-0000-0000A7030000}"/>
    <cellStyle name="Normal 7 2 2 2 2 2 2 2 7" xfId="6292" xr:uid="{00000000-0005-0000-0000-000063010000}"/>
    <cellStyle name="Normal 7 2 2 2 2 2 2 2 8" xfId="32640" xr:uid="{88B98A19-FEE5-4368-86E3-708576B1CC71}"/>
    <cellStyle name="Normal 7 2 2 2 2 2 2 3" xfId="3037" xr:uid="{00000000-0005-0000-0000-000010060000}"/>
    <cellStyle name="Normal 7 2 2 2 2 2 2 3 2" xfId="11414" xr:uid="{00000000-0005-0000-0000-000010060000}"/>
    <cellStyle name="Normal 7 2 2 2 2 2 2 3 2 2" xfId="19712" xr:uid="{00000000-0005-0000-0000-000010060000}"/>
    <cellStyle name="Normal 7 2 2 2 2 2 2 3 2 3" xfId="28603" xr:uid="{00000000-0005-0000-0000-000063010000}"/>
    <cellStyle name="Normal 7 2 2 2 2 2 2 3 3" xfId="14891" xr:uid="{00000000-0005-0000-0000-000063010000}"/>
    <cellStyle name="Normal 7 2 2 2 2 2 2 3 4" xfId="23639" xr:uid="{00000000-0005-0000-0000-000063010000}"/>
    <cellStyle name="Normal 7 2 2 2 2 2 2 3 5" xfId="6593" xr:uid="{00000000-0005-0000-0000-000063010000}"/>
    <cellStyle name="Normal 7 2 2 2 2 2 2 3 6" xfId="33563" xr:uid="{CE1A4ACB-B217-4CC4-884B-AA37B7EBA294}"/>
    <cellStyle name="Normal 7 2 2 2 2 2 2 4" xfId="8373" xr:uid="{00000000-0005-0000-0000-000063010000}"/>
    <cellStyle name="Normal 7 2 2 2 2 2 2 4 2" xfId="16670" xr:uid="{00000000-0005-0000-0000-000063010000}"/>
    <cellStyle name="Normal 7 2 2 2 2 2 2 4 2 2" xfId="27334" xr:uid="{00000000-0005-0000-0000-000063010000}"/>
    <cellStyle name="Normal 7 2 2 2 2 2 2 4 3" xfId="22409" xr:uid="{00000000-0005-0000-0000-000063010000}"/>
    <cellStyle name="Normal 7 2 2 2 2 2 2 5" xfId="8674" xr:uid="{00000000-0005-0000-0000-000063010000}"/>
    <cellStyle name="Normal 7 2 2 2 2 2 2 5 2" xfId="16971" xr:uid="{00000000-0005-0000-0000-000063010000}"/>
    <cellStyle name="Normal 7 2 2 2 2 2 2 5 2 2" xfId="29828" xr:uid="{00000000-0005-0000-0000-000063010000}"/>
    <cellStyle name="Normal 7 2 2 2 2 2 2 5 3" xfId="24827" xr:uid="{00000000-0005-0000-0000-000063010000}"/>
    <cellStyle name="Normal 7 2 2 2 2 2 2 6" xfId="9597" xr:uid="{00000000-0005-0000-0000-000010060000}"/>
    <cellStyle name="Normal 7 2 2 2 2 2 2 6 2" xfId="17895" xr:uid="{00000000-0005-0000-0000-000010060000}"/>
    <cellStyle name="Normal 7 2 2 2 2 2 2 6 3" xfId="26048" xr:uid="{00000000-0005-0000-0000-000063010000}"/>
    <cellStyle name="Normal 7 2 2 2 2 2 2 7" xfId="12604" xr:uid="{00000000-0005-0000-0000-000063010000}"/>
    <cellStyle name="Normal 7 2 2 2 2 2 2 7 2" xfId="20902" xr:uid="{00000000-0005-0000-0000-000063010000}"/>
    <cellStyle name="Normal 7 2 2 2 2 2 2 8" xfId="13632" xr:uid="{00000000-0005-0000-0000-000084060000}"/>
    <cellStyle name="Normal 7 2 2 2 2 2 2 9" xfId="21199" xr:uid="{00000000-0005-0000-0000-000063010000}"/>
    <cellStyle name="Normal 7 2 2 2 2 2 3" xfId="1371" xr:uid="{00000000-0005-0000-0000-000012060000}"/>
    <cellStyle name="Normal 7 2 2 2 2 2 3 2" xfId="3197" xr:uid="{00000000-0005-0000-0000-000012060000}"/>
    <cellStyle name="Normal 7 2 2 2 2 2 3 2 2" xfId="11574" xr:uid="{00000000-0005-0000-0000-000012060000}"/>
    <cellStyle name="Normal 7 2 2 2 2 2 3 2 2 2" xfId="19872" xr:uid="{00000000-0005-0000-0000-000012060000}"/>
    <cellStyle name="Normal 7 2 2 2 2 2 3 2 2 3" xfId="28808" xr:uid="{00000000-0005-0000-0000-0000A6030000}"/>
    <cellStyle name="Normal 7 2 2 2 2 2 3 2 3" xfId="15646" xr:uid="{00000000-0005-0000-0000-000012060000}"/>
    <cellStyle name="Normal 7 2 2 2 2 2 3 2 4" xfId="23807" xr:uid="{00000000-0005-0000-0000-0000A6030000}"/>
    <cellStyle name="Normal 7 2 2 2 2 2 3 2 5" xfId="7349" xr:uid="{00000000-0005-0000-0000-000012060000}"/>
    <cellStyle name="Normal 7 2 2 2 2 2 3 2 6" xfId="33723" xr:uid="{ECCF70CE-C19F-45B4-A9AE-AA34212887FF}"/>
    <cellStyle name="Normal 7 2 2 2 2 2 3 3" xfId="9757" xr:uid="{00000000-0005-0000-0000-000012060000}"/>
    <cellStyle name="Normal 7 2 2 2 2 2 3 3 2" xfId="18055" xr:uid="{00000000-0005-0000-0000-000012060000}"/>
    <cellStyle name="Normal 7 2 2 2 2 2 3 3 2 2" xfId="27563" xr:uid="{00000000-0005-0000-0000-0000A6030000}"/>
    <cellStyle name="Normal 7 2 2 2 2 2 3 3 3" xfId="22614" xr:uid="{00000000-0005-0000-0000-0000A6030000}"/>
    <cellStyle name="Normal 7 2 2 2 2 2 3 4" xfId="14446" xr:uid="{00000000-0005-0000-0000-000062010000}"/>
    <cellStyle name="Normal 7 2 2 2 2 2 3 4 2" xfId="29993" xr:uid="{00000000-0005-0000-0000-0000A6030000}"/>
    <cellStyle name="Normal 7 2 2 2 2 2 3 4 3" xfId="24992" xr:uid="{00000000-0005-0000-0000-0000A6030000}"/>
    <cellStyle name="Normal 7 2 2 2 2 2 3 5" xfId="26277" xr:uid="{00000000-0005-0000-0000-0000A6030000}"/>
    <cellStyle name="Normal 7 2 2 2 2 2 3 6" xfId="21369" xr:uid="{00000000-0005-0000-0000-0000A6030000}"/>
    <cellStyle name="Normal 7 2 2 2 2 2 3 7" xfId="6148" xr:uid="{00000000-0005-0000-0000-000062010000}"/>
    <cellStyle name="Normal 7 2 2 2 2 2 3 8" xfId="31907" xr:uid="{D1823945-238D-4C9E-ABF0-1F5D515B6ACA}"/>
    <cellStyle name="Normal 7 2 2 2 2 2 4" xfId="2301" xr:uid="{00000000-0005-0000-0000-00000F060000}"/>
    <cellStyle name="Normal 7 2 2 2 2 2 4 2" xfId="10678" xr:uid="{00000000-0005-0000-0000-00000F060000}"/>
    <cellStyle name="Normal 7 2 2 2 2 2 4 2 2" xfId="18976" xr:uid="{00000000-0005-0000-0000-00000F060000}"/>
    <cellStyle name="Normal 7 2 2 2 2 2 4 2 3" xfId="28459" xr:uid="{00000000-0005-0000-0000-000062010000}"/>
    <cellStyle name="Normal 7 2 2 2 2 2 4 3" xfId="14747" xr:uid="{00000000-0005-0000-0000-000062010000}"/>
    <cellStyle name="Normal 7 2 2 2 2 2 4 4" xfId="23495" xr:uid="{00000000-0005-0000-0000-000062010000}"/>
    <cellStyle name="Normal 7 2 2 2 2 2 4 5" xfId="6449" xr:uid="{00000000-0005-0000-0000-000062010000}"/>
    <cellStyle name="Normal 7 2 2 2 2 2 4 6" xfId="32827" xr:uid="{4C8D331F-6F45-4A09-AFB2-80779F53CD36}"/>
    <cellStyle name="Normal 7 2 2 2 2 2 5" xfId="8229" xr:uid="{00000000-0005-0000-0000-000062010000}"/>
    <cellStyle name="Normal 7 2 2 2 2 2 5 2" xfId="16526" xr:uid="{00000000-0005-0000-0000-000062010000}"/>
    <cellStyle name="Normal 7 2 2 2 2 2 5 2 2" xfId="27190" xr:uid="{00000000-0005-0000-0000-000062010000}"/>
    <cellStyle name="Normal 7 2 2 2 2 2 5 3" xfId="22265" xr:uid="{00000000-0005-0000-0000-000062010000}"/>
    <cellStyle name="Normal 7 2 2 2 2 2 6" xfId="8530" xr:uid="{00000000-0005-0000-0000-000062010000}"/>
    <cellStyle name="Normal 7 2 2 2 2 2 6 2" xfId="16827" xr:uid="{00000000-0005-0000-0000-000062010000}"/>
    <cellStyle name="Normal 7 2 2 2 2 2 6 2 2" xfId="29684" xr:uid="{00000000-0005-0000-0000-000062010000}"/>
    <cellStyle name="Normal 7 2 2 2 2 2 6 3" xfId="24683" xr:uid="{00000000-0005-0000-0000-000062010000}"/>
    <cellStyle name="Normal 7 2 2 2 2 2 7" xfId="8863" xr:uid="{00000000-0005-0000-0000-00000F060000}"/>
    <cellStyle name="Normal 7 2 2 2 2 2 7 2" xfId="17161" xr:uid="{00000000-0005-0000-0000-00000F060000}"/>
    <cellStyle name="Normal 7 2 2 2 2 2 7 3" xfId="25904" xr:uid="{00000000-0005-0000-0000-000062010000}"/>
    <cellStyle name="Normal 7 2 2 2 2 2 8" xfId="12460" xr:uid="{00000000-0005-0000-0000-000062010000}"/>
    <cellStyle name="Normal 7 2 2 2 2 2 8 2" xfId="20758" xr:uid="{00000000-0005-0000-0000-000062010000}"/>
    <cellStyle name="Normal 7 2 2 2 2 2 9" xfId="13236" xr:uid="{00000000-0005-0000-0000-000083060000}"/>
    <cellStyle name="Normal 7 2 2 2 2 20" xfId="20983" xr:uid="{00000000-0005-0000-0000-000061010000}"/>
    <cellStyle name="Normal 7 2 2 2 2 21" xfId="4481" xr:uid="{00000000-0005-0000-0000-00007F060000}"/>
    <cellStyle name="Normal 7 2 2 2 2 22" xfId="30899" xr:uid="{4226D4D7-4E03-4D2C-ABC4-3357C16DFFFF}"/>
    <cellStyle name="Normal 7 2 2 2 2 3" xfId="534" xr:uid="{00000000-0005-0000-0000-000013060000}"/>
    <cellStyle name="Normal 7 2 2 2 2 3 10" xfId="21127" xr:uid="{00000000-0005-0000-0000-000064010000}"/>
    <cellStyle name="Normal 7 2 2 2 2 3 11" xfId="4940" xr:uid="{00000000-0005-0000-0000-000085060000}"/>
    <cellStyle name="Normal 7 2 2 2 2 3 12" xfId="31043" xr:uid="{B89B6642-25B3-465A-88C0-5A50702672A1}"/>
    <cellStyle name="Normal 7 2 2 2 2 3 2" xfId="1445" xr:uid="{00000000-0005-0000-0000-000014060000}"/>
    <cellStyle name="Normal 7 2 2 2 2 3 2 2" xfId="3270" xr:uid="{00000000-0005-0000-0000-000014060000}"/>
    <cellStyle name="Normal 7 2 2 2 2 3 2 2 2" xfId="11647" xr:uid="{00000000-0005-0000-0000-000014060000}"/>
    <cellStyle name="Normal 7 2 2 2 2 3 2 2 2 2" xfId="19945" xr:uid="{00000000-0005-0000-0000-000014060000}"/>
    <cellStyle name="Normal 7 2 2 2 2 3 2 2 2 3" xfId="28880" xr:uid="{00000000-0005-0000-0000-0000A8030000}"/>
    <cellStyle name="Normal 7 2 2 2 2 3 2 2 3" xfId="15719" xr:uid="{00000000-0005-0000-0000-000014060000}"/>
    <cellStyle name="Normal 7 2 2 2 2 3 2 2 4" xfId="23879" xr:uid="{00000000-0005-0000-0000-0000A8030000}"/>
    <cellStyle name="Normal 7 2 2 2 2 3 2 2 5" xfId="7422" xr:uid="{00000000-0005-0000-0000-000014060000}"/>
    <cellStyle name="Normal 7 2 2 2 2 3 2 2 6" xfId="33796" xr:uid="{31AC03FF-BA6D-4AE1-B154-67A91FBE0AF7}"/>
    <cellStyle name="Normal 7 2 2 2 2 3 2 3" xfId="9830" xr:uid="{00000000-0005-0000-0000-000014060000}"/>
    <cellStyle name="Normal 7 2 2 2 2 3 2 3 2" xfId="18128" xr:uid="{00000000-0005-0000-0000-000014060000}"/>
    <cellStyle name="Normal 7 2 2 2 2 3 2 3 2 2" xfId="27635" xr:uid="{00000000-0005-0000-0000-0000A8030000}"/>
    <cellStyle name="Normal 7 2 2 2 2 3 2 3 3" xfId="22686" xr:uid="{00000000-0005-0000-0000-0000A8030000}"/>
    <cellStyle name="Normal 7 2 2 2 2 3 2 4" xfId="13705" xr:uid="{00000000-0005-0000-0000-000086060000}"/>
    <cellStyle name="Normal 7 2 2 2 2 3 2 4 2" xfId="30065" xr:uid="{00000000-0005-0000-0000-0000A8030000}"/>
    <cellStyle name="Normal 7 2 2 2 2 3 2 4 3" xfId="25064" xr:uid="{00000000-0005-0000-0000-0000A8030000}"/>
    <cellStyle name="Normal 7 2 2 2 2 3 2 5" xfId="26349" xr:uid="{00000000-0005-0000-0000-0000A8030000}"/>
    <cellStyle name="Normal 7 2 2 2 2 3 2 6" xfId="21441" xr:uid="{00000000-0005-0000-0000-0000A8030000}"/>
    <cellStyle name="Normal 7 2 2 2 2 3 2 7" xfId="5406" xr:uid="{00000000-0005-0000-0000-000086060000}"/>
    <cellStyle name="Normal 7 2 2 2 2 3 2 8" xfId="31980" xr:uid="{44C43967-C397-41E7-A68F-4AEF3B3A74B3}"/>
    <cellStyle name="Normal 7 2 2 2 2 3 3" xfId="2374" xr:uid="{00000000-0005-0000-0000-000013060000}"/>
    <cellStyle name="Normal 7 2 2 2 2 3 3 2" xfId="10751" xr:uid="{00000000-0005-0000-0000-000013060000}"/>
    <cellStyle name="Normal 7 2 2 2 2 3 3 2 2" xfId="19049" xr:uid="{00000000-0005-0000-0000-000013060000}"/>
    <cellStyle name="Normal 7 2 2 2 2 3 3 2 3" xfId="28531" xr:uid="{00000000-0005-0000-0000-000064010000}"/>
    <cellStyle name="Normal 7 2 2 2 2 3 3 3" xfId="14518" xr:uid="{00000000-0005-0000-0000-000064010000}"/>
    <cellStyle name="Normal 7 2 2 2 2 3 3 4" xfId="23567" xr:uid="{00000000-0005-0000-0000-000064010000}"/>
    <cellStyle name="Normal 7 2 2 2 2 3 3 5" xfId="6220" xr:uid="{00000000-0005-0000-0000-000064010000}"/>
    <cellStyle name="Normal 7 2 2 2 2 3 3 6" xfId="32900" xr:uid="{B3AA526A-73D5-477D-A13E-D8241E88CAB6}"/>
    <cellStyle name="Normal 7 2 2 2 2 3 4" xfId="6521" xr:uid="{00000000-0005-0000-0000-000064010000}"/>
    <cellStyle name="Normal 7 2 2 2 2 3 4 2" xfId="14819" xr:uid="{00000000-0005-0000-0000-000064010000}"/>
    <cellStyle name="Normal 7 2 2 2 2 3 4 2 2" xfId="27262" xr:uid="{00000000-0005-0000-0000-000064010000}"/>
    <cellStyle name="Normal 7 2 2 2 2 3 4 3" xfId="22337" xr:uid="{00000000-0005-0000-0000-000064010000}"/>
    <cellStyle name="Normal 7 2 2 2 2 3 5" xfId="8301" xr:uid="{00000000-0005-0000-0000-000064010000}"/>
    <cellStyle name="Normal 7 2 2 2 2 3 5 2" xfId="16598" xr:uid="{00000000-0005-0000-0000-000064010000}"/>
    <cellStyle name="Normal 7 2 2 2 2 3 5 2 2" xfId="29756" xr:uid="{00000000-0005-0000-0000-000064010000}"/>
    <cellStyle name="Normal 7 2 2 2 2 3 5 3" xfId="24755" xr:uid="{00000000-0005-0000-0000-000064010000}"/>
    <cellStyle name="Normal 7 2 2 2 2 3 6" xfId="8602" xr:uid="{00000000-0005-0000-0000-000064010000}"/>
    <cellStyle name="Normal 7 2 2 2 2 3 6 2" xfId="16899" xr:uid="{00000000-0005-0000-0000-000064010000}"/>
    <cellStyle name="Normal 7 2 2 2 2 3 6 3" xfId="25976" xr:uid="{00000000-0005-0000-0000-000064010000}"/>
    <cellStyle name="Normal 7 2 2 2 2 3 7" xfId="8936" xr:uid="{00000000-0005-0000-0000-000013060000}"/>
    <cellStyle name="Normal 7 2 2 2 2 3 7 2" xfId="17234" xr:uid="{00000000-0005-0000-0000-000013060000}"/>
    <cellStyle name="Normal 7 2 2 2 2 3 8" xfId="12532" xr:uid="{00000000-0005-0000-0000-000064010000}"/>
    <cellStyle name="Normal 7 2 2 2 2 3 8 2" xfId="20830" xr:uid="{00000000-0005-0000-0000-000064010000}"/>
    <cellStyle name="Normal 7 2 2 2 2 3 9" xfId="13310" xr:uid="{00000000-0005-0000-0000-000085060000}"/>
    <cellStyle name="Normal 7 2 2 2 2 4" xfId="613" xr:uid="{00000000-0005-0000-0000-000015060000}"/>
    <cellStyle name="Normal 7 2 2 2 2 4 2" xfId="1519" xr:uid="{00000000-0005-0000-0000-000016060000}"/>
    <cellStyle name="Normal 7 2 2 2 2 4 2 2" xfId="3344" xr:uid="{00000000-0005-0000-0000-000016060000}"/>
    <cellStyle name="Normal 7 2 2 2 2 4 2 2 2" xfId="11721" xr:uid="{00000000-0005-0000-0000-000016060000}"/>
    <cellStyle name="Normal 7 2 2 2 2 4 2 2 2 2" xfId="20019" xr:uid="{00000000-0005-0000-0000-000016060000}"/>
    <cellStyle name="Normal 7 2 2 2 2 4 2 2 3" xfId="15793" xr:uid="{00000000-0005-0000-0000-000016060000}"/>
    <cellStyle name="Normal 7 2 2 2 2 4 2 2 4" xfId="28954" xr:uid="{00000000-0005-0000-0000-0000A9030000}"/>
    <cellStyle name="Normal 7 2 2 2 2 4 2 2 5" xfId="7496" xr:uid="{00000000-0005-0000-0000-000016060000}"/>
    <cellStyle name="Normal 7 2 2 2 2 4 2 2 6" xfId="33870" xr:uid="{2DFD8E33-B0A5-480B-BD7A-2249B72BEE38}"/>
    <cellStyle name="Normal 7 2 2 2 2 4 2 3" xfId="9904" xr:uid="{00000000-0005-0000-0000-000016060000}"/>
    <cellStyle name="Normal 7 2 2 2 2 4 2 3 2" xfId="18202" xr:uid="{00000000-0005-0000-0000-000016060000}"/>
    <cellStyle name="Normal 7 2 2 2 2 4 2 4" xfId="13779" xr:uid="{00000000-0005-0000-0000-000088060000}"/>
    <cellStyle name="Normal 7 2 2 2 2 4 2 5" xfId="23953" xr:uid="{00000000-0005-0000-0000-0000A9030000}"/>
    <cellStyle name="Normal 7 2 2 2 2 4 2 6" xfId="5480" xr:uid="{00000000-0005-0000-0000-000088060000}"/>
    <cellStyle name="Normal 7 2 2 2 2 4 2 7" xfId="32054" xr:uid="{D971C80B-E6DD-44BA-804D-87A7FB1CE349}"/>
    <cellStyle name="Normal 7 2 2 2 2 4 3" xfId="2449" xr:uid="{00000000-0005-0000-0000-000015060000}"/>
    <cellStyle name="Normal 7 2 2 2 2 4 3 2" xfId="10826" xr:uid="{00000000-0005-0000-0000-000015060000}"/>
    <cellStyle name="Normal 7 2 2 2 2 4 3 2 2" xfId="19124" xr:uid="{00000000-0005-0000-0000-000015060000}"/>
    <cellStyle name="Normal 7 2 2 2 2 4 3 2 3" xfId="27709" xr:uid="{00000000-0005-0000-0000-0000A9030000}"/>
    <cellStyle name="Normal 7 2 2 2 2 4 3 3" xfId="14971" xr:uid="{00000000-0005-0000-0000-000015060000}"/>
    <cellStyle name="Normal 7 2 2 2 2 4 3 4" xfId="22760" xr:uid="{00000000-0005-0000-0000-0000A9030000}"/>
    <cellStyle name="Normal 7 2 2 2 2 4 3 5" xfId="6673" xr:uid="{00000000-0005-0000-0000-000015060000}"/>
    <cellStyle name="Normal 7 2 2 2 2 4 3 6" xfId="32975" xr:uid="{B92958A7-FEFD-4A87-9B24-A105E05428BC}"/>
    <cellStyle name="Normal 7 2 2 2 2 4 4" xfId="9010" xr:uid="{00000000-0005-0000-0000-000015060000}"/>
    <cellStyle name="Normal 7 2 2 2 2 4 4 2" xfId="17308" xr:uid="{00000000-0005-0000-0000-000015060000}"/>
    <cellStyle name="Normal 7 2 2 2 2 4 4 2 2" xfId="30139" xr:uid="{00000000-0005-0000-0000-0000A9030000}"/>
    <cellStyle name="Normal 7 2 2 2 2 4 4 3" xfId="25138" xr:uid="{00000000-0005-0000-0000-0000A9030000}"/>
    <cellStyle name="Normal 7 2 2 2 2 4 5" xfId="13383" xr:uid="{00000000-0005-0000-0000-000087060000}"/>
    <cellStyle name="Normal 7 2 2 2 2 4 5 2" xfId="26423" xr:uid="{00000000-0005-0000-0000-0000A9030000}"/>
    <cellStyle name="Normal 7 2 2 2 2 4 6" xfId="21516" xr:uid="{00000000-0005-0000-0000-0000A9030000}"/>
    <cellStyle name="Normal 7 2 2 2 2 4 7" xfId="5013" xr:uid="{00000000-0005-0000-0000-000087060000}"/>
    <cellStyle name="Normal 7 2 2 2 2 4 8" xfId="31117" xr:uid="{8A30CD9D-5025-43CF-B997-754E07C6D4D4}"/>
    <cellStyle name="Normal 7 2 2 2 2 5" xfId="685" xr:uid="{00000000-0005-0000-0000-000017060000}"/>
    <cellStyle name="Normal 7 2 2 2 2 5 2" xfId="1591" xr:uid="{00000000-0005-0000-0000-000018060000}"/>
    <cellStyle name="Normal 7 2 2 2 2 5 2 2" xfId="3416" xr:uid="{00000000-0005-0000-0000-000018060000}"/>
    <cellStyle name="Normal 7 2 2 2 2 5 2 2 2" xfId="11793" xr:uid="{00000000-0005-0000-0000-000018060000}"/>
    <cellStyle name="Normal 7 2 2 2 2 5 2 2 2 2" xfId="20091" xr:uid="{00000000-0005-0000-0000-000018060000}"/>
    <cellStyle name="Normal 7 2 2 2 2 5 2 2 3" xfId="15865" xr:uid="{00000000-0005-0000-0000-000018060000}"/>
    <cellStyle name="Normal 7 2 2 2 2 5 2 2 4" xfId="29025" xr:uid="{00000000-0005-0000-0000-0000AA030000}"/>
    <cellStyle name="Normal 7 2 2 2 2 5 2 2 5" xfId="7568" xr:uid="{00000000-0005-0000-0000-000018060000}"/>
    <cellStyle name="Normal 7 2 2 2 2 5 2 2 6" xfId="33942" xr:uid="{9387E886-1EE7-4362-B474-E1467C2A4882}"/>
    <cellStyle name="Normal 7 2 2 2 2 5 2 3" xfId="9976" xr:uid="{00000000-0005-0000-0000-000018060000}"/>
    <cellStyle name="Normal 7 2 2 2 2 5 2 3 2" xfId="18274" xr:uid="{00000000-0005-0000-0000-000018060000}"/>
    <cellStyle name="Normal 7 2 2 2 2 5 2 4" xfId="13851" xr:uid="{00000000-0005-0000-0000-00008A060000}"/>
    <cellStyle name="Normal 7 2 2 2 2 5 2 5" xfId="24024" xr:uid="{00000000-0005-0000-0000-0000AA030000}"/>
    <cellStyle name="Normal 7 2 2 2 2 5 2 6" xfId="5552" xr:uid="{00000000-0005-0000-0000-00008A060000}"/>
    <cellStyle name="Normal 7 2 2 2 2 5 2 7" xfId="32126" xr:uid="{71B85C3A-1573-4A31-8344-2E63138395B0}"/>
    <cellStyle name="Normal 7 2 2 2 2 5 3" xfId="2521" xr:uid="{00000000-0005-0000-0000-000017060000}"/>
    <cellStyle name="Normal 7 2 2 2 2 5 3 2" xfId="10898" xr:uid="{00000000-0005-0000-0000-000017060000}"/>
    <cellStyle name="Normal 7 2 2 2 2 5 3 2 2" xfId="19196" xr:uid="{00000000-0005-0000-0000-000017060000}"/>
    <cellStyle name="Normal 7 2 2 2 2 5 3 2 3" xfId="27780" xr:uid="{00000000-0005-0000-0000-0000AA030000}"/>
    <cellStyle name="Normal 7 2 2 2 2 5 3 3" xfId="15043" xr:uid="{00000000-0005-0000-0000-000017060000}"/>
    <cellStyle name="Normal 7 2 2 2 2 5 3 4" xfId="22831" xr:uid="{00000000-0005-0000-0000-0000AA030000}"/>
    <cellStyle name="Normal 7 2 2 2 2 5 3 5" xfId="6745" xr:uid="{00000000-0005-0000-0000-000017060000}"/>
    <cellStyle name="Normal 7 2 2 2 2 5 3 6" xfId="33047" xr:uid="{87DF60A8-F975-4EFF-A0C6-D66EA8877B55}"/>
    <cellStyle name="Normal 7 2 2 2 2 5 4" xfId="9082" xr:uid="{00000000-0005-0000-0000-000017060000}"/>
    <cellStyle name="Normal 7 2 2 2 2 5 4 2" xfId="17380" xr:uid="{00000000-0005-0000-0000-000017060000}"/>
    <cellStyle name="Normal 7 2 2 2 2 5 4 2 2" xfId="30210" xr:uid="{00000000-0005-0000-0000-0000AA030000}"/>
    <cellStyle name="Normal 7 2 2 2 2 5 4 3" xfId="25209" xr:uid="{00000000-0005-0000-0000-0000AA030000}"/>
    <cellStyle name="Normal 7 2 2 2 2 5 5" xfId="13456" xr:uid="{00000000-0005-0000-0000-000089060000}"/>
    <cellStyle name="Normal 7 2 2 2 2 5 5 2" xfId="26494" xr:uid="{00000000-0005-0000-0000-0000AA030000}"/>
    <cellStyle name="Normal 7 2 2 2 2 5 6" xfId="21587" xr:uid="{00000000-0005-0000-0000-0000AA030000}"/>
    <cellStyle name="Normal 7 2 2 2 2 5 7" xfId="5086" xr:uid="{00000000-0005-0000-0000-000089060000}"/>
    <cellStyle name="Normal 7 2 2 2 2 5 8" xfId="31188" xr:uid="{881A4278-D1FB-4470-93BF-35DCB7B8CE72}"/>
    <cellStyle name="Normal 7 2 2 2 2 6" xfId="758" xr:uid="{00000000-0005-0000-0000-000019060000}"/>
    <cellStyle name="Normal 7 2 2 2 2 6 2" xfId="1663" xr:uid="{00000000-0005-0000-0000-00001A060000}"/>
    <cellStyle name="Normal 7 2 2 2 2 6 2 2" xfId="3488" xr:uid="{00000000-0005-0000-0000-00001A060000}"/>
    <cellStyle name="Normal 7 2 2 2 2 6 2 2 2" xfId="20163" xr:uid="{00000000-0005-0000-0000-00001A060000}"/>
    <cellStyle name="Normal 7 2 2 2 2 6 2 2 3" xfId="29097" xr:uid="{00000000-0005-0000-0000-0000AB030000}"/>
    <cellStyle name="Normal 7 2 2 2 2 6 2 2 4" xfId="11865" xr:uid="{00000000-0005-0000-0000-00001A060000}"/>
    <cellStyle name="Normal 7 2 2 2 2 6 2 2 5" xfId="34014" xr:uid="{8C10A8B4-8F95-4D5B-93DF-0360870E5A1C}"/>
    <cellStyle name="Normal 7 2 2 2 2 6 2 3" xfId="10048" xr:uid="{00000000-0005-0000-0000-00001A060000}"/>
    <cellStyle name="Normal 7 2 2 2 2 6 2 3 2" xfId="18346" xr:uid="{00000000-0005-0000-0000-00001A060000}"/>
    <cellStyle name="Normal 7 2 2 2 2 6 2 4" xfId="15937" xr:uid="{00000000-0005-0000-0000-00001A060000}"/>
    <cellStyle name="Normal 7 2 2 2 2 6 2 5" xfId="24096" xr:uid="{00000000-0005-0000-0000-0000AB030000}"/>
    <cellStyle name="Normal 7 2 2 2 2 6 2 6" xfId="7640" xr:uid="{00000000-0005-0000-0000-00001A060000}"/>
    <cellStyle name="Normal 7 2 2 2 2 6 2 7" xfId="32198" xr:uid="{88E6919A-47D1-4325-9357-C5C9F5063EA0}"/>
    <cellStyle name="Normal 7 2 2 2 2 6 3" xfId="2593" xr:uid="{00000000-0005-0000-0000-000019060000}"/>
    <cellStyle name="Normal 7 2 2 2 2 6 3 2" xfId="10970" xr:uid="{00000000-0005-0000-0000-000019060000}"/>
    <cellStyle name="Normal 7 2 2 2 2 6 3 2 2" xfId="19268" xr:uid="{00000000-0005-0000-0000-000019060000}"/>
    <cellStyle name="Normal 7 2 2 2 2 6 3 2 3" xfId="27852" xr:uid="{00000000-0005-0000-0000-0000AB030000}"/>
    <cellStyle name="Normal 7 2 2 2 2 6 3 3" xfId="15115" xr:uid="{00000000-0005-0000-0000-000019060000}"/>
    <cellStyle name="Normal 7 2 2 2 2 6 3 4" xfId="22903" xr:uid="{00000000-0005-0000-0000-0000AB030000}"/>
    <cellStyle name="Normal 7 2 2 2 2 6 3 5" xfId="6817" xr:uid="{00000000-0005-0000-0000-000019060000}"/>
    <cellStyle name="Normal 7 2 2 2 2 6 3 6" xfId="33119" xr:uid="{9955C63C-2D97-41FB-9989-93B068033F22}"/>
    <cellStyle name="Normal 7 2 2 2 2 6 4" xfId="9154" xr:uid="{00000000-0005-0000-0000-000019060000}"/>
    <cellStyle name="Normal 7 2 2 2 2 6 4 2" xfId="17452" xr:uid="{00000000-0005-0000-0000-000019060000}"/>
    <cellStyle name="Normal 7 2 2 2 2 6 4 2 2" xfId="30282" xr:uid="{00000000-0005-0000-0000-0000AB030000}"/>
    <cellStyle name="Normal 7 2 2 2 2 6 4 3" xfId="25281" xr:uid="{00000000-0005-0000-0000-0000AB030000}"/>
    <cellStyle name="Normal 7 2 2 2 2 6 5" xfId="13923" xr:uid="{00000000-0005-0000-0000-00008B060000}"/>
    <cellStyle name="Normal 7 2 2 2 2 6 5 2" xfId="26566" xr:uid="{00000000-0005-0000-0000-0000AB030000}"/>
    <cellStyle name="Normal 7 2 2 2 2 6 6" xfId="21659" xr:uid="{00000000-0005-0000-0000-0000AB030000}"/>
    <cellStyle name="Normal 7 2 2 2 2 6 7" xfId="5624" xr:uid="{00000000-0005-0000-0000-00008B060000}"/>
    <cellStyle name="Normal 7 2 2 2 2 6 8" xfId="31260" xr:uid="{8517A6EB-2B1B-4350-838D-6C5D776D0DE5}"/>
    <cellStyle name="Normal 7 2 2 2 2 7" xfId="844" xr:uid="{00000000-0005-0000-0000-00001B060000}"/>
    <cellStyle name="Normal 7 2 2 2 2 7 2" xfId="1748" xr:uid="{00000000-0005-0000-0000-00001C060000}"/>
    <cellStyle name="Normal 7 2 2 2 2 7 2 2" xfId="3572" xr:uid="{00000000-0005-0000-0000-00001C060000}"/>
    <cellStyle name="Normal 7 2 2 2 2 7 2 2 2" xfId="20247" xr:uid="{00000000-0005-0000-0000-00001C060000}"/>
    <cellStyle name="Normal 7 2 2 2 2 7 2 2 3" xfId="29179" xr:uid="{00000000-0005-0000-0000-0000AC030000}"/>
    <cellStyle name="Normal 7 2 2 2 2 7 2 2 4" xfId="11949" xr:uid="{00000000-0005-0000-0000-00001C060000}"/>
    <cellStyle name="Normal 7 2 2 2 2 7 2 2 5" xfId="34098" xr:uid="{5A53C438-6C67-4E5A-86BC-88075C647D1D}"/>
    <cellStyle name="Normal 7 2 2 2 2 7 2 3" xfId="10131" xr:uid="{00000000-0005-0000-0000-00001C060000}"/>
    <cellStyle name="Normal 7 2 2 2 2 7 2 3 2" xfId="18429" xr:uid="{00000000-0005-0000-0000-00001C060000}"/>
    <cellStyle name="Normal 7 2 2 2 2 7 2 4" xfId="16020" xr:uid="{00000000-0005-0000-0000-00001C060000}"/>
    <cellStyle name="Normal 7 2 2 2 2 7 2 5" xfId="24178" xr:uid="{00000000-0005-0000-0000-0000AC030000}"/>
    <cellStyle name="Normal 7 2 2 2 2 7 2 6" xfId="7723" xr:uid="{00000000-0005-0000-0000-00001C060000}"/>
    <cellStyle name="Normal 7 2 2 2 2 7 2 7" xfId="32282" xr:uid="{7144090B-10CB-4127-B60B-8A41D2D511A8}"/>
    <cellStyle name="Normal 7 2 2 2 2 7 3" xfId="2677" xr:uid="{00000000-0005-0000-0000-00001B060000}"/>
    <cellStyle name="Normal 7 2 2 2 2 7 3 2" xfId="11054" xr:uid="{00000000-0005-0000-0000-00001B060000}"/>
    <cellStyle name="Normal 7 2 2 2 2 7 3 2 2" xfId="19352" xr:uid="{00000000-0005-0000-0000-00001B060000}"/>
    <cellStyle name="Normal 7 2 2 2 2 7 3 2 3" xfId="27934" xr:uid="{00000000-0005-0000-0000-0000AC030000}"/>
    <cellStyle name="Normal 7 2 2 2 2 7 3 3" xfId="15198" xr:uid="{00000000-0005-0000-0000-00001B060000}"/>
    <cellStyle name="Normal 7 2 2 2 2 7 3 4" xfId="22985" xr:uid="{00000000-0005-0000-0000-0000AC030000}"/>
    <cellStyle name="Normal 7 2 2 2 2 7 3 5" xfId="6900" xr:uid="{00000000-0005-0000-0000-00001B060000}"/>
    <cellStyle name="Normal 7 2 2 2 2 7 3 6" xfId="33203" xr:uid="{3DAE9B9B-8025-4EA0-B7A8-508D400EFCC8}"/>
    <cellStyle name="Normal 7 2 2 2 2 7 4" xfId="9237" xr:uid="{00000000-0005-0000-0000-00001B060000}"/>
    <cellStyle name="Normal 7 2 2 2 2 7 4 2" xfId="17535" xr:uid="{00000000-0005-0000-0000-00001B060000}"/>
    <cellStyle name="Normal 7 2 2 2 2 7 4 2 2" xfId="30364" xr:uid="{00000000-0005-0000-0000-0000AC030000}"/>
    <cellStyle name="Normal 7 2 2 2 2 7 4 3" xfId="25363" xr:uid="{00000000-0005-0000-0000-0000AC030000}"/>
    <cellStyle name="Normal 7 2 2 2 2 7 5" xfId="14007" xr:uid="{00000000-0005-0000-0000-00008C060000}"/>
    <cellStyle name="Normal 7 2 2 2 2 7 5 2" xfId="26649" xr:uid="{00000000-0005-0000-0000-0000AC030000}"/>
    <cellStyle name="Normal 7 2 2 2 2 7 6" xfId="21741" xr:uid="{00000000-0005-0000-0000-0000AC030000}"/>
    <cellStyle name="Normal 7 2 2 2 2 7 7" xfId="5708" xr:uid="{00000000-0005-0000-0000-00008C060000}"/>
    <cellStyle name="Normal 7 2 2 2 2 7 8" xfId="31343" xr:uid="{CAAE2BED-0D25-4399-B022-7A18CA0B56EE}"/>
    <cellStyle name="Normal 7 2 2 2 2 8" xfId="916" xr:uid="{00000000-0005-0000-0000-00001D060000}"/>
    <cellStyle name="Normal 7 2 2 2 2 8 2" xfId="1820" xr:uid="{00000000-0005-0000-0000-00001E060000}"/>
    <cellStyle name="Normal 7 2 2 2 2 8 2 2" xfId="3644" xr:uid="{00000000-0005-0000-0000-00001E060000}"/>
    <cellStyle name="Normal 7 2 2 2 2 8 2 2 2" xfId="20319" xr:uid="{00000000-0005-0000-0000-00001E060000}"/>
    <cellStyle name="Normal 7 2 2 2 2 8 2 2 3" xfId="29251" xr:uid="{00000000-0005-0000-0000-0000AD030000}"/>
    <cellStyle name="Normal 7 2 2 2 2 8 2 2 4" xfId="12021" xr:uid="{00000000-0005-0000-0000-00001E060000}"/>
    <cellStyle name="Normal 7 2 2 2 2 8 2 2 5" xfId="34170" xr:uid="{42B13F4F-5E69-4B89-89F1-F90B25F8A565}"/>
    <cellStyle name="Normal 7 2 2 2 2 8 2 3" xfId="10203" xr:uid="{00000000-0005-0000-0000-00001E060000}"/>
    <cellStyle name="Normal 7 2 2 2 2 8 2 3 2" xfId="18501" xr:uid="{00000000-0005-0000-0000-00001E060000}"/>
    <cellStyle name="Normal 7 2 2 2 2 8 2 4" xfId="16092" xr:uid="{00000000-0005-0000-0000-00001E060000}"/>
    <cellStyle name="Normal 7 2 2 2 2 8 2 5" xfId="24250" xr:uid="{00000000-0005-0000-0000-0000AD030000}"/>
    <cellStyle name="Normal 7 2 2 2 2 8 2 6" xfId="7795" xr:uid="{00000000-0005-0000-0000-00001E060000}"/>
    <cellStyle name="Normal 7 2 2 2 2 8 2 7" xfId="32354" xr:uid="{E5AF9639-034D-43ED-AC0A-C655436B7C1F}"/>
    <cellStyle name="Normal 7 2 2 2 2 8 3" xfId="2749" xr:uid="{00000000-0005-0000-0000-00001D060000}"/>
    <cellStyle name="Normal 7 2 2 2 2 8 3 2" xfId="11126" xr:uid="{00000000-0005-0000-0000-00001D060000}"/>
    <cellStyle name="Normal 7 2 2 2 2 8 3 2 2" xfId="19424" xr:uid="{00000000-0005-0000-0000-00001D060000}"/>
    <cellStyle name="Normal 7 2 2 2 2 8 3 2 3" xfId="28006" xr:uid="{00000000-0005-0000-0000-0000AD030000}"/>
    <cellStyle name="Normal 7 2 2 2 2 8 3 3" xfId="15270" xr:uid="{00000000-0005-0000-0000-00001D060000}"/>
    <cellStyle name="Normal 7 2 2 2 2 8 3 4" xfId="23057" xr:uid="{00000000-0005-0000-0000-0000AD030000}"/>
    <cellStyle name="Normal 7 2 2 2 2 8 3 5" xfId="6972" xr:uid="{00000000-0005-0000-0000-00001D060000}"/>
    <cellStyle name="Normal 7 2 2 2 2 8 3 6" xfId="33275" xr:uid="{7D9730AF-1295-4570-B955-55CF65D12963}"/>
    <cellStyle name="Normal 7 2 2 2 2 8 4" xfId="9309" xr:uid="{00000000-0005-0000-0000-00001D060000}"/>
    <cellStyle name="Normal 7 2 2 2 2 8 4 2" xfId="17607" xr:uid="{00000000-0005-0000-0000-00001D060000}"/>
    <cellStyle name="Normal 7 2 2 2 2 8 4 2 2" xfId="30436" xr:uid="{00000000-0005-0000-0000-0000AD030000}"/>
    <cellStyle name="Normal 7 2 2 2 2 8 4 3" xfId="25435" xr:uid="{00000000-0005-0000-0000-0000AD030000}"/>
    <cellStyle name="Normal 7 2 2 2 2 8 5" xfId="14079" xr:uid="{00000000-0005-0000-0000-00008D060000}"/>
    <cellStyle name="Normal 7 2 2 2 2 8 5 2" xfId="26721" xr:uid="{00000000-0005-0000-0000-0000AD030000}"/>
    <cellStyle name="Normal 7 2 2 2 2 8 6" xfId="21813" xr:uid="{00000000-0005-0000-0000-0000AD030000}"/>
    <cellStyle name="Normal 7 2 2 2 2 8 7" xfId="5780" xr:uid="{00000000-0005-0000-0000-00008D060000}"/>
    <cellStyle name="Normal 7 2 2 2 2 8 8" xfId="31415" xr:uid="{0062B0AB-51F0-4D50-A2C0-CDCA835199B7}"/>
    <cellStyle name="Normal 7 2 2 2 2 9" xfId="989" xr:uid="{00000000-0005-0000-0000-00001F060000}"/>
    <cellStyle name="Normal 7 2 2 2 2 9 2" xfId="1893" xr:uid="{00000000-0005-0000-0000-000020060000}"/>
    <cellStyle name="Normal 7 2 2 2 2 9 2 2" xfId="3716" xr:uid="{00000000-0005-0000-0000-000020060000}"/>
    <cellStyle name="Normal 7 2 2 2 2 9 2 2 2" xfId="20391" xr:uid="{00000000-0005-0000-0000-000020060000}"/>
    <cellStyle name="Normal 7 2 2 2 2 9 2 2 3" xfId="29323" xr:uid="{00000000-0005-0000-0000-0000AE030000}"/>
    <cellStyle name="Normal 7 2 2 2 2 9 2 2 4" xfId="12093" xr:uid="{00000000-0005-0000-0000-000020060000}"/>
    <cellStyle name="Normal 7 2 2 2 2 9 2 2 5" xfId="34242" xr:uid="{7320FBAB-B1FA-4E2D-BE58-8C7E0E0FCF0E}"/>
    <cellStyle name="Normal 7 2 2 2 2 9 2 3" xfId="10275" xr:uid="{00000000-0005-0000-0000-000020060000}"/>
    <cellStyle name="Normal 7 2 2 2 2 9 2 3 2" xfId="18573" xr:uid="{00000000-0005-0000-0000-000020060000}"/>
    <cellStyle name="Normal 7 2 2 2 2 9 2 4" xfId="16164" xr:uid="{00000000-0005-0000-0000-000020060000}"/>
    <cellStyle name="Normal 7 2 2 2 2 9 2 5" xfId="24322" xr:uid="{00000000-0005-0000-0000-0000AE030000}"/>
    <cellStyle name="Normal 7 2 2 2 2 9 2 6" xfId="7867" xr:uid="{00000000-0005-0000-0000-000020060000}"/>
    <cellStyle name="Normal 7 2 2 2 2 9 2 7" xfId="32425" xr:uid="{4841436A-82DB-4B4B-A823-FC33E5776CB6}"/>
    <cellStyle name="Normal 7 2 2 2 2 9 3" xfId="2821" xr:uid="{00000000-0005-0000-0000-00001F060000}"/>
    <cellStyle name="Normal 7 2 2 2 2 9 3 2" xfId="11198" xr:uid="{00000000-0005-0000-0000-00001F060000}"/>
    <cellStyle name="Normal 7 2 2 2 2 9 3 2 2" xfId="19496" xr:uid="{00000000-0005-0000-0000-00001F060000}"/>
    <cellStyle name="Normal 7 2 2 2 2 9 3 2 3" xfId="28078" xr:uid="{00000000-0005-0000-0000-0000AE030000}"/>
    <cellStyle name="Normal 7 2 2 2 2 9 3 3" xfId="15342" xr:uid="{00000000-0005-0000-0000-00001F060000}"/>
    <cellStyle name="Normal 7 2 2 2 2 9 3 4" xfId="23129" xr:uid="{00000000-0005-0000-0000-0000AE030000}"/>
    <cellStyle name="Normal 7 2 2 2 2 9 3 5" xfId="7044" xr:uid="{00000000-0005-0000-0000-00001F060000}"/>
    <cellStyle name="Normal 7 2 2 2 2 9 3 6" xfId="33347" xr:uid="{E09EA3C9-DFD7-41C4-A500-6926789D80FB}"/>
    <cellStyle name="Normal 7 2 2 2 2 9 4" xfId="9381" xr:uid="{00000000-0005-0000-0000-00001F060000}"/>
    <cellStyle name="Normal 7 2 2 2 2 9 4 2" xfId="17679" xr:uid="{00000000-0005-0000-0000-00001F060000}"/>
    <cellStyle name="Normal 7 2 2 2 2 9 4 2 2" xfId="30508" xr:uid="{00000000-0005-0000-0000-0000AE030000}"/>
    <cellStyle name="Normal 7 2 2 2 2 9 4 3" xfId="25507" xr:uid="{00000000-0005-0000-0000-0000AE030000}"/>
    <cellStyle name="Normal 7 2 2 2 2 9 5" xfId="14151" xr:uid="{00000000-0005-0000-0000-00008E060000}"/>
    <cellStyle name="Normal 7 2 2 2 2 9 5 2" xfId="26793" xr:uid="{00000000-0005-0000-0000-0000AE030000}"/>
    <cellStyle name="Normal 7 2 2 2 2 9 6" xfId="21885" xr:uid="{00000000-0005-0000-0000-0000AE030000}"/>
    <cellStyle name="Normal 7 2 2 2 2 9 7" xfId="5852" xr:uid="{00000000-0005-0000-0000-00008E060000}"/>
    <cellStyle name="Normal 7 2 2 2 2 9 8" xfId="31486" xr:uid="{9AF8A03A-477D-4DAB-A4C6-FA019C3ADBF0}"/>
    <cellStyle name="Normal 7 2 2 2 20" xfId="12791" xr:uid="{00000000-0005-0000-0000-000079060000}"/>
    <cellStyle name="Normal 7 2 2 2 21" xfId="20947" xr:uid="{00000000-0005-0000-0000-000060010000}"/>
    <cellStyle name="Normal 7 2 2 2 22" xfId="4297" xr:uid="{00000000-0005-0000-0000-000079060000}"/>
    <cellStyle name="Normal 7 2 2 2 23" xfId="30844" xr:uid="{E89568DE-09A2-4952-920D-307C2802E221}"/>
    <cellStyle name="Normal 7 2 2 2 3" xfId="424" xr:uid="{00000000-0005-0000-0000-000021060000}"/>
    <cellStyle name="Normal 7 2 2 2 3 10" xfId="21019" xr:uid="{00000000-0005-0000-0000-000065010000}"/>
    <cellStyle name="Normal 7 2 2 2 3 11" xfId="4532" xr:uid="{00000000-0005-0000-0000-00008F060000}"/>
    <cellStyle name="Normal 7 2 2 2 3 12" xfId="30935" xr:uid="{2FE874B6-6F7B-4563-9FFC-8624B51C282A}"/>
    <cellStyle name="Normal 7 2 2 2 3 2" xfId="1172" xr:uid="{00000000-0005-0000-0000-000022060000}"/>
    <cellStyle name="Normal 7 2 2 2 3 2 10" xfId="5297" xr:uid="{00000000-0005-0000-0000-000090060000}"/>
    <cellStyle name="Normal 7 2 2 2 3 2 11" xfId="31665" xr:uid="{D8B019AD-56FE-4AED-9EAC-814A9E90FD0B}"/>
    <cellStyle name="Normal 7 2 2 2 3 2 2" xfId="2075" xr:uid="{00000000-0005-0000-0000-000023060000}"/>
    <cellStyle name="Normal 7 2 2 2 3 2 2 2" xfId="3896" xr:uid="{00000000-0005-0000-0000-000023060000}"/>
    <cellStyle name="Normal 7 2 2 2 3 2 2 2 2" xfId="12273" xr:uid="{00000000-0005-0000-0000-000023060000}"/>
    <cellStyle name="Normal 7 2 2 2 3 2 2 2 2 2" xfId="20571" xr:uid="{00000000-0005-0000-0000-000023060000}"/>
    <cellStyle name="Normal 7 2 2 2 3 2 2 2 2 3" xfId="29503" xr:uid="{00000000-0005-0000-0000-0000B0030000}"/>
    <cellStyle name="Normal 7 2 2 2 3 2 2 2 3" xfId="16344" xr:uid="{00000000-0005-0000-0000-000023060000}"/>
    <cellStyle name="Normal 7 2 2 2 3 2 2 2 4" xfId="24502" xr:uid="{00000000-0005-0000-0000-0000B0030000}"/>
    <cellStyle name="Normal 7 2 2 2 3 2 2 2 5" xfId="8047" xr:uid="{00000000-0005-0000-0000-000023060000}"/>
    <cellStyle name="Normal 7 2 2 2 3 2 2 2 6" xfId="34422" xr:uid="{2A069A90-1DFC-4285-AF84-B1AB954A1B8C}"/>
    <cellStyle name="Normal 7 2 2 2 3 2 2 3" xfId="10455" xr:uid="{00000000-0005-0000-0000-000023060000}"/>
    <cellStyle name="Normal 7 2 2 2 3 2 2 3 2" xfId="18753" xr:uid="{00000000-0005-0000-0000-000023060000}"/>
    <cellStyle name="Normal 7 2 2 2 3 2 2 3 2 2" xfId="28258" xr:uid="{00000000-0005-0000-0000-0000B0030000}"/>
    <cellStyle name="Normal 7 2 2 2 3 2 2 3 3" xfId="23309" xr:uid="{00000000-0005-0000-0000-0000B0030000}"/>
    <cellStyle name="Normal 7 2 2 2 3 2 2 4" xfId="14554" xr:uid="{00000000-0005-0000-0000-000066010000}"/>
    <cellStyle name="Normal 7 2 2 2 3 2 2 4 2" xfId="30688" xr:uid="{00000000-0005-0000-0000-0000B0030000}"/>
    <cellStyle name="Normal 7 2 2 2 3 2 2 4 3" xfId="25687" xr:uid="{00000000-0005-0000-0000-0000B0030000}"/>
    <cellStyle name="Normal 7 2 2 2 3 2 2 5" xfId="26973" xr:uid="{00000000-0005-0000-0000-0000B0030000}"/>
    <cellStyle name="Normal 7 2 2 2 3 2 2 6" xfId="22065" xr:uid="{00000000-0005-0000-0000-0000B0030000}"/>
    <cellStyle name="Normal 7 2 2 2 3 2 2 7" xfId="6256" xr:uid="{00000000-0005-0000-0000-000066010000}"/>
    <cellStyle name="Normal 7 2 2 2 3 2 2 8" xfId="32604" xr:uid="{CFCE8710-1A6F-4236-A97A-55929FEBCD62}"/>
    <cellStyle name="Normal 7 2 2 2 3 2 3" xfId="3001" xr:uid="{00000000-0005-0000-0000-000022060000}"/>
    <cellStyle name="Normal 7 2 2 2 3 2 3 2" xfId="11378" xr:uid="{00000000-0005-0000-0000-000022060000}"/>
    <cellStyle name="Normal 7 2 2 2 3 2 3 2 2" xfId="19676" xr:uid="{00000000-0005-0000-0000-000022060000}"/>
    <cellStyle name="Normal 7 2 2 2 3 2 3 2 3" xfId="28567" xr:uid="{00000000-0005-0000-0000-000066010000}"/>
    <cellStyle name="Normal 7 2 2 2 3 2 3 3" xfId="14855" xr:uid="{00000000-0005-0000-0000-000066010000}"/>
    <cellStyle name="Normal 7 2 2 2 3 2 3 4" xfId="23603" xr:uid="{00000000-0005-0000-0000-000066010000}"/>
    <cellStyle name="Normal 7 2 2 2 3 2 3 5" xfId="6557" xr:uid="{00000000-0005-0000-0000-000066010000}"/>
    <cellStyle name="Normal 7 2 2 2 3 2 3 6" xfId="33527" xr:uid="{EF2F9AFD-3983-4191-88A9-E219EF68E1F0}"/>
    <cellStyle name="Normal 7 2 2 2 3 2 4" xfId="8337" xr:uid="{00000000-0005-0000-0000-000066010000}"/>
    <cellStyle name="Normal 7 2 2 2 3 2 4 2" xfId="16634" xr:uid="{00000000-0005-0000-0000-000066010000}"/>
    <cellStyle name="Normal 7 2 2 2 3 2 4 2 2" xfId="27298" xr:uid="{00000000-0005-0000-0000-000066010000}"/>
    <cellStyle name="Normal 7 2 2 2 3 2 4 3" xfId="22373" xr:uid="{00000000-0005-0000-0000-000066010000}"/>
    <cellStyle name="Normal 7 2 2 2 3 2 5" xfId="8638" xr:uid="{00000000-0005-0000-0000-000066010000}"/>
    <cellStyle name="Normal 7 2 2 2 3 2 5 2" xfId="16935" xr:uid="{00000000-0005-0000-0000-000066010000}"/>
    <cellStyle name="Normal 7 2 2 2 3 2 5 2 2" xfId="29792" xr:uid="{00000000-0005-0000-0000-000066010000}"/>
    <cellStyle name="Normal 7 2 2 2 3 2 5 3" xfId="24791" xr:uid="{00000000-0005-0000-0000-000066010000}"/>
    <cellStyle name="Normal 7 2 2 2 3 2 6" xfId="9561" xr:uid="{00000000-0005-0000-0000-000022060000}"/>
    <cellStyle name="Normal 7 2 2 2 3 2 6 2" xfId="17859" xr:uid="{00000000-0005-0000-0000-000022060000}"/>
    <cellStyle name="Normal 7 2 2 2 3 2 6 3" xfId="26012" xr:uid="{00000000-0005-0000-0000-000066010000}"/>
    <cellStyle name="Normal 7 2 2 2 3 2 7" xfId="12568" xr:uid="{00000000-0005-0000-0000-000066010000}"/>
    <cellStyle name="Normal 7 2 2 2 3 2 7 2" xfId="20866" xr:uid="{00000000-0005-0000-0000-000066010000}"/>
    <cellStyle name="Normal 7 2 2 2 3 2 8" xfId="13596" xr:uid="{00000000-0005-0000-0000-000090060000}"/>
    <cellStyle name="Normal 7 2 2 2 3 2 9" xfId="21163" xr:uid="{00000000-0005-0000-0000-000066010000}"/>
    <cellStyle name="Normal 7 2 2 2 3 3" xfId="1335" xr:uid="{00000000-0005-0000-0000-000024060000}"/>
    <cellStyle name="Normal 7 2 2 2 3 3 2" xfId="3161" xr:uid="{00000000-0005-0000-0000-000024060000}"/>
    <cellStyle name="Normal 7 2 2 2 3 3 2 2" xfId="11538" xr:uid="{00000000-0005-0000-0000-000024060000}"/>
    <cellStyle name="Normal 7 2 2 2 3 3 2 2 2" xfId="19836" xr:uid="{00000000-0005-0000-0000-000024060000}"/>
    <cellStyle name="Normal 7 2 2 2 3 3 2 2 3" xfId="28772" xr:uid="{00000000-0005-0000-0000-0000AF030000}"/>
    <cellStyle name="Normal 7 2 2 2 3 3 2 3" xfId="15610" xr:uid="{00000000-0005-0000-0000-000024060000}"/>
    <cellStyle name="Normal 7 2 2 2 3 3 2 4" xfId="23771" xr:uid="{00000000-0005-0000-0000-0000AF030000}"/>
    <cellStyle name="Normal 7 2 2 2 3 3 2 5" xfId="7313" xr:uid="{00000000-0005-0000-0000-000024060000}"/>
    <cellStyle name="Normal 7 2 2 2 3 3 2 6" xfId="33687" xr:uid="{A94C6D6E-D5CF-4A8A-8431-837554F26D38}"/>
    <cellStyle name="Normal 7 2 2 2 3 3 3" xfId="9721" xr:uid="{00000000-0005-0000-0000-000024060000}"/>
    <cellStyle name="Normal 7 2 2 2 3 3 3 2" xfId="18019" xr:uid="{00000000-0005-0000-0000-000024060000}"/>
    <cellStyle name="Normal 7 2 2 2 3 3 3 2 2" xfId="27527" xr:uid="{00000000-0005-0000-0000-0000AF030000}"/>
    <cellStyle name="Normal 7 2 2 2 3 3 3 3" xfId="22578" xr:uid="{00000000-0005-0000-0000-0000AF030000}"/>
    <cellStyle name="Normal 7 2 2 2 3 3 4" xfId="14410" xr:uid="{00000000-0005-0000-0000-000065010000}"/>
    <cellStyle name="Normal 7 2 2 2 3 3 4 2" xfId="29957" xr:uid="{00000000-0005-0000-0000-0000AF030000}"/>
    <cellStyle name="Normal 7 2 2 2 3 3 4 3" xfId="24956" xr:uid="{00000000-0005-0000-0000-0000AF030000}"/>
    <cellStyle name="Normal 7 2 2 2 3 3 5" xfId="26241" xr:uid="{00000000-0005-0000-0000-0000AF030000}"/>
    <cellStyle name="Normal 7 2 2 2 3 3 6" xfId="21333" xr:uid="{00000000-0005-0000-0000-0000AF030000}"/>
    <cellStyle name="Normal 7 2 2 2 3 3 7" xfId="6112" xr:uid="{00000000-0005-0000-0000-000065010000}"/>
    <cellStyle name="Normal 7 2 2 2 3 3 8" xfId="31871" xr:uid="{A1CA18F9-EDB9-450C-916D-C8D7DBD7C49B}"/>
    <cellStyle name="Normal 7 2 2 2 3 4" xfId="2265" xr:uid="{00000000-0005-0000-0000-000021060000}"/>
    <cellStyle name="Normal 7 2 2 2 3 4 2" xfId="10642" xr:uid="{00000000-0005-0000-0000-000021060000}"/>
    <cellStyle name="Normal 7 2 2 2 3 4 2 2" xfId="18940" xr:uid="{00000000-0005-0000-0000-000021060000}"/>
    <cellStyle name="Normal 7 2 2 2 3 4 2 3" xfId="28423" xr:uid="{00000000-0005-0000-0000-000065010000}"/>
    <cellStyle name="Normal 7 2 2 2 3 4 3" xfId="14711" xr:uid="{00000000-0005-0000-0000-000065010000}"/>
    <cellStyle name="Normal 7 2 2 2 3 4 4" xfId="23459" xr:uid="{00000000-0005-0000-0000-000065010000}"/>
    <cellStyle name="Normal 7 2 2 2 3 4 5" xfId="6413" xr:uid="{00000000-0005-0000-0000-000065010000}"/>
    <cellStyle name="Normal 7 2 2 2 3 4 6" xfId="32791" xr:uid="{25756870-9AAF-458C-9189-55B1B5B32FF2}"/>
    <cellStyle name="Normal 7 2 2 2 3 5" xfId="8193" xr:uid="{00000000-0005-0000-0000-000065010000}"/>
    <cellStyle name="Normal 7 2 2 2 3 5 2" xfId="16490" xr:uid="{00000000-0005-0000-0000-000065010000}"/>
    <cellStyle name="Normal 7 2 2 2 3 5 2 2" xfId="27154" xr:uid="{00000000-0005-0000-0000-000065010000}"/>
    <cellStyle name="Normal 7 2 2 2 3 5 3" xfId="22229" xr:uid="{00000000-0005-0000-0000-000065010000}"/>
    <cellStyle name="Normal 7 2 2 2 3 6" xfId="8494" xr:uid="{00000000-0005-0000-0000-000065010000}"/>
    <cellStyle name="Normal 7 2 2 2 3 6 2" xfId="16791" xr:uid="{00000000-0005-0000-0000-000065010000}"/>
    <cellStyle name="Normal 7 2 2 2 3 6 2 2" xfId="29648" xr:uid="{00000000-0005-0000-0000-000065010000}"/>
    <cellStyle name="Normal 7 2 2 2 3 6 3" xfId="24647" xr:uid="{00000000-0005-0000-0000-000065010000}"/>
    <cellStyle name="Normal 7 2 2 2 3 7" xfId="8827" xr:uid="{00000000-0005-0000-0000-000021060000}"/>
    <cellStyle name="Normal 7 2 2 2 3 7 2" xfId="17125" xr:uid="{00000000-0005-0000-0000-000021060000}"/>
    <cellStyle name="Normal 7 2 2 2 3 7 3" xfId="25868" xr:uid="{00000000-0005-0000-0000-000065010000}"/>
    <cellStyle name="Normal 7 2 2 2 3 8" xfId="12424" xr:uid="{00000000-0005-0000-0000-000065010000}"/>
    <cellStyle name="Normal 7 2 2 2 3 8 2" xfId="20722" xr:uid="{00000000-0005-0000-0000-000065010000}"/>
    <cellStyle name="Normal 7 2 2 2 3 9" xfId="13037" xr:uid="{00000000-0005-0000-0000-00008F060000}"/>
    <cellStyle name="Normal 7 2 2 2 4" xfId="498" xr:uid="{00000000-0005-0000-0000-000025060000}"/>
    <cellStyle name="Normal 7 2 2 2 4 10" xfId="21091" xr:uid="{00000000-0005-0000-0000-000067010000}"/>
    <cellStyle name="Normal 7 2 2 2 4 11" xfId="4585" xr:uid="{00000000-0005-0000-0000-000091060000}"/>
    <cellStyle name="Normal 7 2 2 2 4 12" xfId="31008" xr:uid="{750FE6A5-5F80-4B58-BDD4-2F5460B79261}"/>
    <cellStyle name="Normal 7 2 2 2 4 2" xfId="1409" xr:uid="{00000000-0005-0000-0000-000026060000}"/>
    <cellStyle name="Normal 7 2 2 2 4 2 2" xfId="3234" xr:uid="{00000000-0005-0000-0000-000026060000}"/>
    <cellStyle name="Normal 7 2 2 2 4 2 2 2" xfId="11611" xr:uid="{00000000-0005-0000-0000-000026060000}"/>
    <cellStyle name="Normal 7 2 2 2 4 2 2 2 2" xfId="19909" xr:uid="{00000000-0005-0000-0000-000026060000}"/>
    <cellStyle name="Normal 7 2 2 2 4 2 2 2 3" xfId="28845" xr:uid="{00000000-0005-0000-0000-0000B1030000}"/>
    <cellStyle name="Normal 7 2 2 2 4 2 2 3" xfId="15683" xr:uid="{00000000-0005-0000-0000-000026060000}"/>
    <cellStyle name="Normal 7 2 2 2 4 2 2 4" xfId="23844" xr:uid="{00000000-0005-0000-0000-0000B1030000}"/>
    <cellStyle name="Normal 7 2 2 2 4 2 2 5" xfId="7386" xr:uid="{00000000-0005-0000-0000-000026060000}"/>
    <cellStyle name="Normal 7 2 2 2 4 2 2 6" xfId="33760" xr:uid="{5EBCA010-E360-4CF5-A853-D38DA0C45146}"/>
    <cellStyle name="Normal 7 2 2 2 4 2 3" xfId="9794" xr:uid="{00000000-0005-0000-0000-000026060000}"/>
    <cellStyle name="Normal 7 2 2 2 4 2 3 2" xfId="18092" xr:uid="{00000000-0005-0000-0000-000026060000}"/>
    <cellStyle name="Normal 7 2 2 2 4 2 3 2 2" xfId="27600" xr:uid="{00000000-0005-0000-0000-0000B1030000}"/>
    <cellStyle name="Normal 7 2 2 2 4 2 3 3" xfId="22651" xr:uid="{00000000-0005-0000-0000-0000B1030000}"/>
    <cellStyle name="Normal 7 2 2 2 4 2 4" xfId="13669" xr:uid="{00000000-0005-0000-0000-000092060000}"/>
    <cellStyle name="Normal 7 2 2 2 4 2 4 2" xfId="30030" xr:uid="{00000000-0005-0000-0000-0000B1030000}"/>
    <cellStyle name="Normal 7 2 2 2 4 2 4 3" xfId="25029" xr:uid="{00000000-0005-0000-0000-0000B1030000}"/>
    <cellStyle name="Normal 7 2 2 2 4 2 5" xfId="26314" xr:uid="{00000000-0005-0000-0000-0000B1030000}"/>
    <cellStyle name="Normal 7 2 2 2 4 2 6" xfId="21406" xr:uid="{00000000-0005-0000-0000-0000B1030000}"/>
    <cellStyle name="Normal 7 2 2 2 4 2 7" xfId="5370" xr:uid="{00000000-0005-0000-0000-000092060000}"/>
    <cellStyle name="Normal 7 2 2 2 4 2 8" xfId="31944" xr:uid="{CB2FDF9B-5596-4145-917F-B64E8D7C7068}"/>
    <cellStyle name="Normal 7 2 2 2 4 3" xfId="2338" xr:uid="{00000000-0005-0000-0000-000025060000}"/>
    <cellStyle name="Normal 7 2 2 2 4 3 2" xfId="10715" xr:uid="{00000000-0005-0000-0000-000025060000}"/>
    <cellStyle name="Normal 7 2 2 2 4 3 2 2" xfId="19013" xr:uid="{00000000-0005-0000-0000-000025060000}"/>
    <cellStyle name="Normal 7 2 2 2 4 3 2 3" xfId="28495" xr:uid="{00000000-0005-0000-0000-000067010000}"/>
    <cellStyle name="Normal 7 2 2 2 4 3 3" xfId="14482" xr:uid="{00000000-0005-0000-0000-000067010000}"/>
    <cellStyle name="Normal 7 2 2 2 4 3 4" xfId="23531" xr:uid="{00000000-0005-0000-0000-000067010000}"/>
    <cellStyle name="Normal 7 2 2 2 4 3 5" xfId="6184" xr:uid="{00000000-0005-0000-0000-000067010000}"/>
    <cellStyle name="Normal 7 2 2 2 4 3 6" xfId="32864" xr:uid="{00544F7F-F4FE-4A95-9C99-67D186854186}"/>
    <cellStyle name="Normal 7 2 2 2 4 4" xfId="6485" xr:uid="{00000000-0005-0000-0000-000067010000}"/>
    <cellStyle name="Normal 7 2 2 2 4 4 2" xfId="14783" xr:uid="{00000000-0005-0000-0000-000067010000}"/>
    <cellStyle name="Normal 7 2 2 2 4 4 2 2" xfId="27226" xr:uid="{00000000-0005-0000-0000-000067010000}"/>
    <cellStyle name="Normal 7 2 2 2 4 4 3" xfId="22301" xr:uid="{00000000-0005-0000-0000-000067010000}"/>
    <cellStyle name="Normal 7 2 2 2 4 5" xfId="8265" xr:uid="{00000000-0005-0000-0000-000067010000}"/>
    <cellStyle name="Normal 7 2 2 2 4 5 2" xfId="16562" xr:uid="{00000000-0005-0000-0000-000067010000}"/>
    <cellStyle name="Normal 7 2 2 2 4 5 2 2" xfId="29720" xr:uid="{00000000-0005-0000-0000-000067010000}"/>
    <cellStyle name="Normal 7 2 2 2 4 5 3" xfId="24719" xr:uid="{00000000-0005-0000-0000-000067010000}"/>
    <cellStyle name="Normal 7 2 2 2 4 6" xfId="8566" xr:uid="{00000000-0005-0000-0000-000067010000}"/>
    <cellStyle name="Normal 7 2 2 2 4 6 2" xfId="16863" xr:uid="{00000000-0005-0000-0000-000067010000}"/>
    <cellStyle name="Normal 7 2 2 2 4 6 3" xfId="25940" xr:uid="{00000000-0005-0000-0000-000067010000}"/>
    <cellStyle name="Normal 7 2 2 2 4 7" xfId="8900" xr:uid="{00000000-0005-0000-0000-000025060000}"/>
    <cellStyle name="Normal 7 2 2 2 4 7 2" xfId="17198" xr:uid="{00000000-0005-0000-0000-000025060000}"/>
    <cellStyle name="Normal 7 2 2 2 4 8" xfId="12496" xr:uid="{00000000-0005-0000-0000-000067010000}"/>
    <cellStyle name="Normal 7 2 2 2 4 8 2" xfId="20794" xr:uid="{00000000-0005-0000-0000-000067010000}"/>
    <cellStyle name="Normal 7 2 2 2 4 9" xfId="13091" xr:uid="{00000000-0005-0000-0000-000091060000}"/>
    <cellStyle name="Normal 7 2 2 2 5" xfId="577" xr:uid="{00000000-0005-0000-0000-000027060000}"/>
    <cellStyle name="Normal 7 2 2 2 5 2" xfId="1483" xr:uid="{00000000-0005-0000-0000-000028060000}"/>
    <cellStyle name="Normal 7 2 2 2 5 2 2" xfId="3308" xr:uid="{00000000-0005-0000-0000-000028060000}"/>
    <cellStyle name="Normal 7 2 2 2 5 2 2 2" xfId="11685" xr:uid="{00000000-0005-0000-0000-000028060000}"/>
    <cellStyle name="Normal 7 2 2 2 5 2 2 2 2" xfId="19983" xr:uid="{00000000-0005-0000-0000-000028060000}"/>
    <cellStyle name="Normal 7 2 2 2 5 2 2 3" xfId="15757" xr:uid="{00000000-0005-0000-0000-000028060000}"/>
    <cellStyle name="Normal 7 2 2 2 5 2 2 4" xfId="28918" xr:uid="{00000000-0005-0000-0000-0000B2030000}"/>
    <cellStyle name="Normal 7 2 2 2 5 2 2 5" xfId="7460" xr:uid="{00000000-0005-0000-0000-000028060000}"/>
    <cellStyle name="Normal 7 2 2 2 5 2 2 6" xfId="33834" xr:uid="{144304D5-0D72-47EA-AFA6-8A06744E90B2}"/>
    <cellStyle name="Normal 7 2 2 2 5 2 3" xfId="9868" xr:uid="{00000000-0005-0000-0000-000028060000}"/>
    <cellStyle name="Normal 7 2 2 2 5 2 3 2" xfId="18166" xr:uid="{00000000-0005-0000-0000-000028060000}"/>
    <cellStyle name="Normal 7 2 2 2 5 2 4" xfId="13743" xr:uid="{00000000-0005-0000-0000-000094060000}"/>
    <cellStyle name="Normal 7 2 2 2 5 2 5" xfId="23917" xr:uid="{00000000-0005-0000-0000-0000B2030000}"/>
    <cellStyle name="Normal 7 2 2 2 5 2 6" xfId="5444" xr:uid="{00000000-0005-0000-0000-000094060000}"/>
    <cellStyle name="Normal 7 2 2 2 5 2 7" xfId="32018" xr:uid="{7CFF025D-5835-4D7C-8222-70BD433D66E0}"/>
    <cellStyle name="Normal 7 2 2 2 5 3" xfId="2413" xr:uid="{00000000-0005-0000-0000-000027060000}"/>
    <cellStyle name="Normal 7 2 2 2 5 3 2" xfId="10790" xr:uid="{00000000-0005-0000-0000-000027060000}"/>
    <cellStyle name="Normal 7 2 2 2 5 3 2 2" xfId="19088" xr:uid="{00000000-0005-0000-0000-000027060000}"/>
    <cellStyle name="Normal 7 2 2 2 5 3 2 3" xfId="27673" xr:uid="{00000000-0005-0000-0000-0000B2030000}"/>
    <cellStyle name="Normal 7 2 2 2 5 3 3" xfId="14935" xr:uid="{00000000-0005-0000-0000-000027060000}"/>
    <cellStyle name="Normal 7 2 2 2 5 3 4" xfId="22724" xr:uid="{00000000-0005-0000-0000-0000B2030000}"/>
    <cellStyle name="Normal 7 2 2 2 5 3 5" xfId="6637" xr:uid="{00000000-0005-0000-0000-000027060000}"/>
    <cellStyle name="Normal 7 2 2 2 5 3 6" xfId="32939" xr:uid="{5AC3C252-F5B7-4188-9388-A0028DAB85CC}"/>
    <cellStyle name="Normal 7 2 2 2 5 4" xfId="8974" xr:uid="{00000000-0005-0000-0000-000027060000}"/>
    <cellStyle name="Normal 7 2 2 2 5 4 2" xfId="17272" xr:uid="{00000000-0005-0000-0000-000027060000}"/>
    <cellStyle name="Normal 7 2 2 2 5 4 2 2" xfId="30103" xr:uid="{00000000-0005-0000-0000-0000B2030000}"/>
    <cellStyle name="Normal 7 2 2 2 5 4 3" xfId="25102" xr:uid="{00000000-0005-0000-0000-0000B2030000}"/>
    <cellStyle name="Normal 7 2 2 2 5 5" xfId="13128" xr:uid="{00000000-0005-0000-0000-000093060000}"/>
    <cellStyle name="Normal 7 2 2 2 5 5 2" xfId="26387" xr:uid="{00000000-0005-0000-0000-0000B2030000}"/>
    <cellStyle name="Normal 7 2 2 2 5 6" xfId="21480" xr:uid="{00000000-0005-0000-0000-0000B2030000}"/>
    <cellStyle name="Normal 7 2 2 2 5 7" xfId="4622" xr:uid="{00000000-0005-0000-0000-000093060000}"/>
    <cellStyle name="Normal 7 2 2 2 5 8" xfId="31081" xr:uid="{3635179A-4993-4B5F-8787-9535F3795BD2}"/>
    <cellStyle name="Normal 7 2 2 2 6" xfId="649" xr:uid="{00000000-0005-0000-0000-000029060000}"/>
    <cellStyle name="Normal 7 2 2 2 6 2" xfId="1555" xr:uid="{00000000-0005-0000-0000-00002A060000}"/>
    <cellStyle name="Normal 7 2 2 2 6 2 2" xfId="3380" xr:uid="{00000000-0005-0000-0000-00002A060000}"/>
    <cellStyle name="Normal 7 2 2 2 6 2 2 2" xfId="11757" xr:uid="{00000000-0005-0000-0000-00002A060000}"/>
    <cellStyle name="Normal 7 2 2 2 6 2 2 2 2" xfId="20055" xr:uid="{00000000-0005-0000-0000-00002A060000}"/>
    <cellStyle name="Normal 7 2 2 2 6 2 2 3" xfId="15829" xr:uid="{00000000-0005-0000-0000-00002A060000}"/>
    <cellStyle name="Normal 7 2 2 2 6 2 2 4" xfId="28989" xr:uid="{00000000-0005-0000-0000-0000B3030000}"/>
    <cellStyle name="Normal 7 2 2 2 6 2 2 5" xfId="7532" xr:uid="{00000000-0005-0000-0000-00002A060000}"/>
    <cellStyle name="Normal 7 2 2 2 6 2 2 6" xfId="33906" xr:uid="{03EB4312-64F0-4351-82F1-71B71BF7AB68}"/>
    <cellStyle name="Normal 7 2 2 2 6 2 3" xfId="9940" xr:uid="{00000000-0005-0000-0000-00002A060000}"/>
    <cellStyle name="Normal 7 2 2 2 6 2 3 2" xfId="18238" xr:uid="{00000000-0005-0000-0000-00002A060000}"/>
    <cellStyle name="Normal 7 2 2 2 6 2 4" xfId="13815" xr:uid="{00000000-0005-0000-0000-000096060000}"/>
    <cellStyle name="Normal 7 2 2 2 6 2 5" xfId="23988" xr:uid="{00000000-0005-0000-0000-0000B3030000}"/>
    <cellStyle name="Normal 7 2 2 2 6 2 6" xfId="5516" xr:uid="{00000000-0005-0000-0000-000096060000}"/>
    <cellStyle name="Normal 7 2 2 2 6 2 7" xfId="32090" xr:uid="{192BA19C-8B67-41B8-9A75-AF7F406E30AE}"/>
    <cellStyle name="Normal 7 2 2 2 6 3" xfId="2485" xr:uid="{00000000-0005-0000-0000-000029060000}"/>
    <cellStyle name="Normal 7 2 2 2 6 3 2" xfId="10862" xr:uid="{00000000-0005-0000-0000-000029060000}"/>
    <cellStyle name="Normal 7 2 2 2 6 3 2 2" xfId="19160" xr:uid="{00000000-0005-0000-0000-000029060000}"/>
    <cellStyle name="Normal 7 2 2 2 6 3 2 3" xfId="27744" xr:uid="{00000000-0005-0000-0000-0000B3030000}"/>
    <cellStyle name="Normal 7 2 2 2 6 3 3" xfId="15007" xr:uid="{00000000-0005-0000-0000-000029060000}"/>
    <cellStyle name="Normal 7 2 2 2 6 3 4" xfId="22795" xr:uid="{00000000-0005-0000-0000-0000B3030000}"/>
    <cellStyle name="Normal 7 2 2 2 6 3 5" xfId="6709" xr:uid="{00000000-0005-0000-0000-000029060000}"/>
    <cellStyle name="Normal 7 2 2 2 6 3 6" xfId="33011" xr:uid="{F5DAD29A-FB01-4B50-AC56-FBF76B618E19}"/>
    <cellStyle name="Normal 7 2 2 2 6 4" xfId="9046" xr:uid="{00000000-0005-0000-0000-000029060000}"/>
    <cellStyle name="Normal 7 2 2 2 6 4 2" xfId="17344" xr:uid="{00000000-0005-0000-0000-000029060000}"/>
    <cellStyle name="Normal 7 2 2 2 6 4 2 2" xfId="30174" xr:uid="{00000000-0005-0000-0000-0000B3030000}"/>
    <cellStyle name="Normal 7 2 2 2 6 4 3" xfId="25173" xr:uid="{00000000-0005-0000-0000-0000B3030000}"/>
    <cellStyle name="Normal 7 2 2 2 6 5" xfId="13164" xr:uid="{00000000-0005-0000-0000-000095060000}"/>
    <cellStyle name="Normal 7 2 2 2 6 5 2" xfId="26458" xr:uid="{00000000-0005-0000-0000-0000B3030000}"/>
    <cellStyle name="Normal 7 2 2 2 6 6" xfId="21551" xr:uid="{00000000-0005-0000-0000-0000B3030000}"/>
    <cellStyle name="Normal 7 2 2 2 6 7" xfId="4659" xr:uid="{00000000-0005-0000-0000-000095060000}"/>
    <cellStyle name="Normal 7 2 2 2 6 8" xfId="31152" xr:uid="{146E93CA-9121-49C0-AF6A-521520C03D1A}"/>
    <cellStyle name="Normal 7 2 2 2 7" xfId="722" xr:uid="{00000000-0005-0000-0000-00002B060000}"/>
    <cellStyle name="Normal 7 2 2 2 7 2" xfId="1627" xr:uid="{00000000-0005-0000-0000-00002C060000}"/>
    <cellStyle name="Normal 7 2 2 2 7 2 2" xfId="3452" xr:uid="{00000000-0005-0000-0000-00002C060000}"/>
    <cellStyle name="Normal 7 2 2 2 7 2 2 2" xfId="11829" xr:uid="{00000000-0005-0000-0000-00002C060000}"/>
    <cellStyle name="Normal 7 2 2 2 7 2 2 2 2" xfId="20127" xr:uid="{00000000-0005-0000-0000-00002C060000}"/>
    <cellStyle name="Normal 7 2 2 2 7 2 2 3" xfId="15901" xr:uid="{00000000-0005-0000-0000-00002C060000}"/>
    <cellStyle name="Normal 7 2 2 2 7 2 2 4" xfId="29061" xr:uid="{00000000-0005-0000-0000-0000B4030000}"/>
    <cellStyle name="Normal 7 2 2 2 7 2 2 5" xfId="7604" xr:uid="{00000000-0005-0000-0000-00002C060000}"/>
    <cellStyle name="Normal 7 2 2 2 7 2 2 6" xfId="33978" xr:uid="{7F4787B0-CC7D-46DA-B1EF-DDB23A5BA6BC}"/>
    <cellStyle name="Normal 7 2 2 2 7 2 3" xfId="10012" xr:uid="{00000000-0005-0000-0000-00002C060000}"/>
    <cellStyle name="Normal 7 2 2 2 7 2 3 2" xfId="18310" xr:uid="{00000000-0005-0000-0000-00002C060000}"/>
    <cellStyle name="Normal 7 2 2 2 7 2 4" xfId="13887" xr:uid="{00000000-0005-0000-0000-000098060000}"/>
    <cellStyle name="Normal 7 2 2 2 7 2 5" xfId="24060" xr:uid="{00000000-0005-0000-0000-0000B4030000}"/>
    <cellStyle name="Normal 7 2 2 2 7 2 6" xfId="5588" xr:uid="{00000000-0005-0000-0000-000098060000}"/>
    <cellStyle name="Normal 7 2 2 2 7 2 7" xfId="32162" xr:uid="{CCD01A84-0146-490A-8970-D7F1D31EFD8E}"/>
    <cellStyle name="Normal 7 2 2 2 7 3" xfId="2557" xr:uid="{00000000-0005-0000-0000-00002B060000}"/>
    <cellStyle name="Normal 7 2 2 2 7 3 2" xfId="10934" xr:uid="{00000000-0005-0000-0000-00002B060000}"/>
    <cellStyle name="Normal 7 2 2 2 7 3 2 2" xfId="19232" xr:uid="{00000000-0005-0000-0000-00002B060000}"/>
    <cellStyle name="Normal 7 2 2 2 7 3 2 3" xfId="27816" xr:uid="{00000000-0005-0000-0000-0000B4030000}"/>
    <cellStyle name="Normal 7 2 2 2 7 3 3" xfId="15079" xr:uid="{00000000-0005-0000-0000-00002B060000}"/>
    <cellStyle name="Normal 7 2 2 2 7 3 4" xfId="22867" xr:uid="{00000000-0005-0000-0000-0000B4030000}"/>
    <cellStyle name="Normal 7 2 2 2 7 3 5" xfId="6781" xr:uid="{00000000-0005-0000-0000-00002B060000}"/>
    <cellStyle name="Normal 7 2 2 2 7 3 6" xfId="33083" xr:uid="{98946657-F2A3-44DA-AD44-51312D77FA47}"/>
    <cellStyle name="Normal 7 2 2 2 7 4" xfId="9118" xr:uid="{00000000-0005-0000-0000-00002B060000}"/>
    <cellStyle name="Normal 7 2 2 2 7 4 2" xfId="17416" xr:uid="{00000000-0005-0000-0000-00002B060000}"/>
    <cellStyle name="Normal 7 2 2 2 7 4 2 2" xfId="30246" xr:uid="{00000000-0005-0000-0000-0000B4030000}"/>
    <cellStyle name="Normal 7 2 2 2 7 4 3" xfId="25245" xr:uid="{00000000-0005-0000-0000-0000B4030000}"/>
    <cellStyle name="Normal 7 2 2 2 7 5" xfId="13200" xr:uid="{00000000-0005-0000-0000-000097060000}"/>
    <cellStyle name="Normal 7 2 2 2 7 5 2" xfId="26530" xr:uid="{00000000-0005-0000-0000-0000B4030000}"/>
    <cellStyle name="Normal 7 2 2 2 7 6" xfId="21623" xr:uid="{00000000-0005-0000-0000-0000B4030000}"/>
    <cellStyle name="Normal 7 2 2 2 7 7" xfId="4695" xr:uid="{00000000-0005-0000-0000-000097060000}"/>
    <cellStyle name="Normal 7 2 2 2 7 8" xfId="31224" xr:uid="{9680A10D-FF73-40B0-810A-C282EFB73E38}"/>
    <cellStyle name="Normal 7 2 2 2 8" xfId="808" xr:uid="{00000000-0005-0000-0000-00002D060000}"/>
    <cellStyle name="Normal 7 2 2 2 8 2" xfId="1712" xr:uid="{00000000-0005-0000-0000-00002E060000}"/>
    <cellStyle name="Normal 7 2 2 2 8 2 2" xfId="3536" xr:uid="{00000000-0005-0000-0000-00002E060000}"/>
    <cellStyle name="Normal 7 2 2 2 8 2 2 2" xfId="11913" xr:uid="{00000000-0005-0000-0000-00002E060000}"/>
    <cellStyle name="Normal 7 2 2 2 8 2 2 2 2" xfId="20211" xr:uid="{00000000-0005-0000-0000-00002E060000}"/>
    <cellStyle name="Normal 7 2 2 2 8 2 2 3" xfId="15984" xr:uid="{00000000-0005-0000-0000-00002E060000}"/>
    <cellStyle name="Normal 7 2 2 2 8 2 2 4" xfId="29143" xr:uid="{00000000-0005-0000-0000-0000B5030000}"/>
    <cellStyle name="Normal 7 2 2 2 8 2 2 5" xfId="7687" xr:uid="{00000000-0005-0000-0000-00002E060000}"/>
    <cellStyle name="Normal 7 2 2 2 8 2 2 6" xfId="34062" xr:uid="{5AFD7E35-C03C-4440-A73D-D94E0B2865A4}"/>
    <cellStyle name="Normal 7 2 2 2 8 2 3" xfId="10095" xr:uid="{00000000-0005-0000-0000-00002E060000}"/>
    <cellStyle name="Normal 7 2 2 2 8 2 3 2" xfId="18393" xr:uid="{00000000-0005-0000-0000-00002E060000}"/>
    <cellStyle name="Normal 7 2 2 2 8 2 4" xfId="13971" xr:uid="{00000000-0005-0000-0000-00009A060000}"/>
    <cellStyle name="Normal 7 2 2 2 8 2 5" xfId="24142" xr:uid="{00000000-0005-0000-0000-0000B5030000}"/>
    <cellStyle name="Normal 7 2 2 2 8 2 6" xfId="5672" xr:uid="{00000000-0005-0000-0000-00009A060000}"/>
    <cellStyle name="Normal 7 2 2 2 8 2 7" xfId="32246" xr:uid="{98D853F5-C6A5-4063-AA95-7215620748CA}"/>
    <cellStyle name="Normal 7 2 2 2 8 3" xfId="2641" xr:uid="{00000000-0005-0000-0000-00002D060000}"/>
    <cellStyle name="Normal 7 2 2 2 8 3 2" xfId="11018" xr:uid="{00000000-0005-0000-0000-00002D060000}"/>
    <cellStyle name="Normal 7 2 2 2 8 3 2 2" xfId="19316" xr:uid="{00000000-0005-0000-0000-00002D060000}"/>
    <cellStyle name="Normal 7 2 2 2 8 3 2 3" xfId="27898" xr:uid="{00000000-0005-0000-0000-0000B5030000}"/>
    <cellStyle name="Normal 7 2 2 2 8 3 3" xfId="15162" xr:uid="{00000000-0005-0000-0000-00002D060000}"/>
    <cellStyle name="Normal 7 2 2 2 8 3 4" xfId="22949" xr:uid="{00000000-0005-0000-0000-0000B5030000}"/>
    <cellStyle name="Normal 7 2 2 2 8 3 5" xfId="6864" xr:uid="{00000000-0005-0000-0000-00002D060000}"/>
    <cellStyle name="Normal 7 2 2 2 8 3 6" xfId="33167" xr:uid="{940DA66F-DCF1-42E7-A2E6-E4485572FCFD}"/>
    <cellStyle name="Normal 7 2 2 2 8 4" xfId="9201" xr:uid="{00000000-0005-0000-0000-00002D060000}"/>
    <cellStyle name="Normal 7 2 2 2 8 4 2" xfId="17499" xr:uid="{00000000-0005-0000-0000-00002D060000}"/>
    <cellStyle name="Normal 7 2 2 2 8 4 2 2" xfId="30328" xr:uid="{00000000-0005-0000-0000-0000B5030000}"/>
    <cellStyle name="Normal 7 2 2 2 8 4 3" xfId="25327" xr:uid="{00000000-0005-0000-0000-0000B5030000}"/>
    <cellStyle name="Normal 7 2 2 2 8 5" xfId="13274" xr:uid="{00000000-0005-0000-0000-000099060000}"/>
    <cellStyle name="Normal 7 2 2 2 8 5 2" xfId="26613" xr:uid="{00000000-0005-0000-0000-0000B5030000}"/>
    <cellStyle name="Normal 7 2 2 2 8 6" xfId="21705" xr:uid="{00000000-0005-0000-0000-0000B5030000}"/>
    <cellStyle name="Normal 7 2 2 2 8 7" xfId="4904" xr:uid="{00000000-0005-0000-0000-000099060000}"/>
    <cellStyle name="Normal 7 2 2 2 8 8" xfId="31307" xr:uid="{E8967835-30FD-4676-9D25-5E733AB3B250}"/>
    <cellStyle name="Normal 7 2 2 2 9" xfId="880" xr:uid="{00000000-0005-0000-0000-00002F060000}"/>
    <cellStyle name="Normal 7 2 2 2 9 2" xfId="1784" xr:uid="{00000000-0005-0000-0000-000030060000}"/>
    <cellStyle name="Normal 7 2 2 2 9 2 2" xfId="3608" xr:uid="{00000000-0005-0000-0000-000030060000}"/>
    <cellStyle name="Normal 7 2 2 2 9 2 2 2" xfId="11985" xr:uid="{00000000-0005-0000-0000-000030060000}"/>
    <cellStyle name="Normal 7 2 2 2 9 2 2 2 2" xfId="20283" xr:uid="{00000000-0005-0000-0000-000030060000}"/>
    <cellStyle name="Normal 7 2 2 2 9 2 2 3" xfId="16056" xr:uid="{00000000-0005-0000-0000-000030060000}"/>
    <cellStyle name="Normal 7 2 2 2 9 2 2 4" xfId="29215" xr:uid="{00000000-0005-0000-0000-0000B6030000}"/>
    <cellStyle name="Normal 7 2 2 2 9 2 2 5" xfId="7759" xr:uid="{00000000-0005-0000-0000-000030060000}"/>
    <cellStyle name="Normal 7 2 2 2 9 2 2 6" xfId="34134" xr:uid="{010D6E8C-1B64-4139-B0C6-477C49A8D5CA}"/>
    <cellStyle name="Normal 7 2 2 2 9 2 3" xfId="10167" xr:uid="{00000000-0005-0000-0000-000030060000}"/>
    <cellStyle name="Normal 7 2 2 2 9 2 3 2" xfId="18465" xr:uid="{00000000-0005-0000-0000-000030060000}"/>
    <cellStyle name="Normal 7 2 2 2 9 2 4" xfId="14043" xr:uid="{00000000-0005-0000-0000-00009C060000}"/>
    <cellStyle name="Normal 7 2 2 2 9 2 5" xfId="24214" xr:uid="{00000000-0005-0000-0000-0000B6030000}"/>
    <cellStyle name="Normal 7 2 2 2 9 2 6" xfId="5744" xr:uid="{00000000-0005-0000-0000-00009C060000}"/>
    <cellStyle name="Normal 7 2 2 2 9 2 7" xfId="32318" xr:uid="{5024116C-3340-471D-A2DF-4DC69D3F98F1}"/>
    <cellStyle name="Normal 7 2 2 2 9 3" xfId="2713" xr:uid="{00000000-0005-0000-0000-00002F060000}"/>
    <cellStyle name="Normal 7 2 2 2 9 3 2" xfId="11090" xr:uid="{00000000-0005-0000-0000-00002F060000}"/>
    <cellStyle name="Normal 7 2 2 2 9 3 2 2" xfId="19388" xr:uid="{00000000-0005-0000-0000-00002F060000}"/>
    <cellStyle name="Normal 7 2 2 2 9 3 2 3" xfId="27970" xr:uid="{00000000-0005-0000-0000-0000B6030000}"/>
    <cellStyle name="Normal 7 2 2 2 9 3 3" xfId="15234" xr:uid="{00000000-0005-0000-0000-00002F060000}"/>
    <cellStyle name="Normal 7 2 2 2 9 3 4" xfId="23021" xr:uid="{00000000-0005-0000-0000-0000B6030000}"/>
    <cellStyle name="Normal 7 2 2 2 9 3 5" xfId="6936" xr:uid="{00000000-0005-0000-0000-00002F060000}"/>
    <cellStyle name="Normal 7 2 2 2 9 3 6" xfId="33239" xr:uid="{9CB0D539-6F0D-4679-8277-992ECA872705}"/>
    <cellStyle name="Normal 7 2 2 2 9 4" xfId="9273" xr:uid="{00000000-0005-0000-0000-00002F060000}"/>
    <cellStyle name="Normal 7 2 2 2 9 4 2" xfId="17571" xr:uid="{00000000-0005-0000-0000-00002F060000}"/>
    <cellStyle name="Normal 7 2 2 2 9 4 2 2" xfId="30400" xr:uid="{00000000-0005-0000-0000-0000B6030000}"/>
    <cellStyle name="Normal 7 2 2 2 9 4 3" xfId="25399" xr:uid="{00000000-0005-0000-0000-0000B6030000}"/>
    <cellStyle name="Normal 7 2 2 2 9 5" xfId="13347" xr:uid="{00000000-0005-0000-0000-00009B060000}"/>
    <cellStyle name="Normal 7 2 2 2 9 5 2" xfId="26685" xr:uid="{00000000-0005-0000-0000-0000B6030000}"/>
    <cellStyle name="Normal 7 2 2 2 9 6" xfId="21777" xr:uid="{00000000-0005-0000-0000-0000B6030000}"/>
    <cellStyle name="Normal 7 2 2 2 9 7" xfId="4977" xr:uid="{00000000-0005-0000-0000-00009B060000}"/>
    <cellStyle name="Normal 7 2 2 2 9 8" xfId="31379" xr:uid="{5FC8041D-FFA1-44C4-9C81-CD7DCBD3E2A6}"/>
    <cellStyle name="Normal 7 2 2 20" xfId="8103" xr:uid="{00000000-0005-0000-0000-00005F010000}"/>
    <cellStyle name="Normal 7 2 2 20 2" xfId="16400" xr:uid="{00000000-0005-0000-0000-00005F010000}"/>
    <cellStyle name="Normal 7 2 2 21" xfId="8404" xr:uid="{00000000-0005-0000-0000-00005F010000}"/>
    <cellStyle name="Normal 7 2 2 21 2" xfId="16701" xr:uid="{00000000-0005-0000-0000-00005F010000}"/>
    <cellStyle name="Normal 7 2 2 22" xfId="8730" xr:uid="{00000000-0005-0000-0000-0000F7050000}"/>
    <cellStyle name="Normal 7 2 2 22 2" xfId="17028" xr:uid="{00000000-0005-0000-0000-0000F7050000}"/>
    <cellStyle name="Normal 7 2 2 23" xfId="12334" xr:uid="{00000000-0005-0000-0000-00005F010000}"/>
    <cellStyle name="Normal 7 2 2 23 2" xfId="20632" xr:uid="{00000000-0005-0000-0000-00005F010000}"/>
    <cellStyle name="Normal 7 2 2 24" xfId="12717" xr:uid="{00000000-0005-0000-0000-00006C060000}"/>
    <cellStyle name="Normal 7 2 2 25" xfId="20929" xr:uid="{00000000-0005-0000-0000-00005F010000}"/>
    <cellStyle name="Normal 7 2 2 26" xfId="4238" xr:uid="{00000000-0005-0000-0000-00006C060000}"/>
    <cellStyle name="Normal 7 2 2 27" xfId="30822" xr:uid="{C4FB2F70-52E6-4FDA-8CC3-A7D94320B63F}"/>
    <cellStyle name="Normal 7 2 2 3" xfId="349" xr:uid="{00000000-0005-0000-0000-000031060000}"/>
    <cellStyle name="Normal 7 2 2 3 10" xfId="1043" xr:uid="{00000000-0005-0000-0000-000032060000}"/>
    <cellStyle name="Normal 7 2 2 3 10 2" xfId="1947" xr:uid="{00000000-0005-0000-0000-000033060000}"/>
    <cellStyle name="Normal 7 2 2 3 10 2 2" xfId="3770" xr:uid="{00000000-0005-0000-0000-000033060000}"/>
    <cellStyle name="Normal 7 2 2 3 10 2 2 2" xfId="20445" xr:uid="{00000000-0005-0000-0000-000033060000}"/>
    <cellStyle name="Normal 7 2 2 3 10 2 2 3" xfId="29377" xr:uid="{00000000-0005-0000-0000-0000B8030000}"/>
    <cellStyle name="Normal 7 2 2 3 10 2 2 4" xfId="12147" xr:uid="{00000000-0005-0000-0000-000033060000}"/>
    <cellStyle name="Normal 7 2 2 3 10 2 2 5" xfId="34296" xr:uid="{D29BB810-2D6D-49DD-B7ED-9C914252FA6A}"/>
    <cellStyle name="Normal 7 2 2 3 10 2 3" xfId="10329" xr:uid="{00000000-0005-0000-0000-000033060000}"/>
    <cellStyle name="Normal 7 2 2 3 10 2 3 2" xfId="18627" xr:uid="{00000000-0005-0000-0000-000033060000}"/>
    <cellStyle name="Normal 7 2 2 3 10 2 4" xfId="16218" xr:uid="{00000000-0005-0000-0000-000033060000}"/>
    <cellStyle name="Normal 7 2 2 3 10 2 5" xfId="24376" xr:uid="{00000000-0005-0000-0000-0000B8030000}"/>
    <cellStyle name="Normal 7 2 2 3 10 2 6" xfId="7921" xr:uid="{00000000-0005-0000-0000-000033060000}"/>
    <cellStyle name="Normal 7 2 2 3 10 2 7" xfId="32479" xr:uid="{27347354-6302-4F15-9ED1-8774EF8E6A49}"/>
    <cellStyle name="Normal 7 2 2 3 10 3" xfId="2875" xr:uid="{00000000-0005-0000-0000-000032060000}"/>
    <cellStyle name="Normal 7 2 2 3 10 3 2" xfId="11252" xr:uid="{00000000-0005-0000-0000-000032060000}"/>
    <cellStyle name="Normal 7 2 2 3 10 3 2 2" xfId="19550" xr:uid="{00000000-0005-0000-0000-000032060000}"/>
    <cellStyle name="Normal 7 2 2 3 10 3 2 3" xfId="28132" xr:uid="{00000000-0005-0000-0000-0000B8030000}"/>
    <cellStyle name="Normal 7 2 2 3 10 3 3" xfId="15396" xr:uid="{00000000-0005-0000-0000-000032060000}"/>
    <cellStyle name="Normal 7 2 2 3 10 3 4" xfId="23183" xr:uid="{00000000-0005-0000-0000-0000B8030000}"/>
    <cellStyle name="Normal 7 2 2 3 10 3 5" xfId="7098" xr:uid="{00000000-0005-0000-0000-000032060000}"/>
    <cellStyle name="Normal 7 2 2 3 10 3 6" xfId="33401" xr:uid="{99A91565-ACBB-40F8-8341-67C38DD7E6EE}"/>
    <cellStyle name="Normal 7 2 2 3 10 4" xfId="9435" xr:uid="{00000000-0005-0000-0000-000032060000}"/>
    <cellStyle name="Normal 7 2 2 3 10 4 2" xfId="17733" xr:uid="{00000000-0005-0000-0000-000032060000}"/>
    <cellStyle name="Normal 7 2 2 3 10 4 2 2" xfId="30562" xr:uid="{00000000-0005-0000-0000-0000B8030000}"/>
    <cellStyle name="Normal 7 2 2 3 10 4 3" xfId="25561" xr:uid="{00000000-0005-0000-0000-0000B8030000}"/>
    <cellStyle name="Normal 7 2 2 3 10 5" xfId="14205" xr:uid="{00000000-0005-0000-0000-00009E060000}"/>
    <cellStyle name="Normal 7 2 2 3 10 5 2" xfId="26847" xr:uid="{00000000-0005-0000-0000-0000B8030000}"/>
    <cellStyle name="Normal 7 2 2 3 10 6" xfId="21939" xr:uid="{00000000-0005-0000-0000-0000B8030000}"/>
    <cellStyle name="Normal 7 2 2 3 10 7" xfId="5906" xr:uid="{00000000-0005-0000-0000-00009E060000}"/>
    <cellStyle name="Normal 7 2 2 3 10 8" xfId="31540" xr:uid="{7D456EFE-2965-489E-A15B-C09D5A336133}"/>
    <cellStyle name="Normal 7 2 2 3 11" xfId="1118" xr:uid="{00000000-0005-0000-0000-000034060000}"/>
    <cellStyle name="Normal 7 2 2 3 11 2" xfId="2021" xr:uid="{00000000-0005-0000-0000-000035060000}"/>
    <cellStyle name="Normal 7 2 2 3 11 2 2" xfId="3842" xr:uid="{00000000-0005-0000-0000-000035060000}"/>
    <cellStyle name="Normal 7 2 2 3 11 2 2 2" xfId="20517" xr:uid="{00000000-0005-0000-0000-000035060000}"/>
    <cellStyle name="Normal 7 2 2 3 11 2 2 3" xfId="29449" xr:uid="{00000000-0005-0000-0000-0000B9030000}"/>
    <cellStyle name="Normal 7 2 2 3 11 2 2 4" xfId="12219" xr:uid="{00000000-0005-0000-0000-000035060000}"/>
    <cellStyle name="Normal 7 2 2 3 11 2 2 5" xfId="34368" xr:uid="{E5EE789A-CAFD-4F7B-82BE-95460D9FFE05}"/>
    <cellStyle name="Normal 7 2 2 3 11 2 3" xfId="10401" xr:uid="{00000000-0005-0000-0000-000035060000}"/>
    <cellStyle name="Normal 7 2 2 3 11 2 3 2" xfId="18699" xr:uid="{00000000-0005-0000-0000-000035060000}"/>
    <cellStyle name="Normal 7 2 2 3 11 2 4" xfId="16290" xr:uid="{00000000-0005-0000-0000-000035060000}"/>
    <cellStyle name="Normal 7 2 2 3 11 2 5" xfId="24448" xr:uid="{00000000-0005-0000-0000-0000B9030000}"/>
    <cellStyle name="Normal 7 2 2 3 11 2 6" xfId="7993" xr:uid="{00000000-0005-0000-0000-000035060000}"/>
    <cellStyle name="Normal 7 2 2 3 11 2 7" xfId="32551" xr:uid="{7E725C45-5CF0-436B-ADFE-8797E495369F}"/>
    <cellStyle name="Normal 7 2 2 3 11 3" xfId="2947" xr:uid="{00000000-0005-0000-0000-000034060000}"/>
    <cellStyle name="Normal 7 2 2 3 11 3 2" xfId="11324" xr:uid="{00000000-0005-0000-0000-000034060000}"/>
    <cellStyle name="Normal 7 2 2 3 11 3 2 2" xfId="19622" xr:uid="{00000000-0005-0000-0000-000034060000}"/>
    <cellStyle name="Normal 7 2 2 3 11 3 2 3" xfId="28204" xr:uid="{00000000-0005-0000-0000-0000B9030000}"/>
    <cellStyle name="Normal 7 2 2 3 11 3 3" xfId="15468" xr:uid="{00000000-0005-0000-0000-000034060000}"/>
    <cellStyle name="Normal 7 2 2 3 11 3 4" xfId="23255" xr:uid="{00000000-0005-0000-0000-0000B9030000}"/>
    <cellStyle name="Normal 7 2 2 3 11 3 5" xfId="7170" xr:uid="{00000000-0005-0000-0000-000034060000}"/>
    <cellStyle name="Normal 7 2 2 3 11 3 6" xfId="33473" xr:uid="{FA675FF0-19A1-4877-88A2-7C248CDA3636}"/>
    <cellStyle name="Normal 7 2 2 3 11 4" xfId="9507" xr:uid="{00000000-0005-0000-0000-000034060000}"/>
    <cellStyle name="Normal 7 2 2 3 11 4 2" xfId="17805" xr:uid="{00000000-0005-0000-0000-000034060000}"/>
    <cellStyle name="Normal 7 2 2 3 11 4 2 2" xfId="30634" xr:uid="{00000000-0005-0000-0000-0000B9030000}"/>
    <cellStyle name="Normal 7 2 2 3 11 4 3" xfId="25633" xr:uid="{00000000-0005-0000-0000-0000B9030000}"/>
    <cellStyle name="Normal 7 2 2 3 11 5" xfId="14277" xr:uid="{00000000-0005-0000-0000-00009F060000}"/>
    <cellStyle name="Normal 7 2 2 3 11 5 2" xfId="26919" xr:uid="{00000000-0005-0000-0000-0000B9030000}"/>
    <cellStyle name="Normal 7 2 2 3 11 6" xfId="22011" xr:uid="{00000000-0005-0000-0000-0000B9030000}"/>
    <cellStyle name="Normal 7 2 2 3 11 7" xfId="5978" xr:uid="{00000000-0005-0000-0000-00009F060000}"/>
    <cellStyle name="Normal 7 2 2 3 11 8" xfId="31612" xr:uid="{6361582A-F49A-4B4E-B803-0B6BB650129D}"/>
    <cellStyle name="Normal 7 2 2 3 12" xfId="1280" xr:uid="{00000000-0005-0000-0000-000036060000}"/>
    <cellStyle name="Normal 7 2 2 3 12 2" xfId="3107" xr:uid="{00000000-0005-0000-0000-000036060000}"/>
    <cellStyle name="Normal 7 2 2 3 12 2 2" xfId="11484" xr:uid="{00000000-0005-0000-0000-000036060000}"/>
    <cellStyle name="Normal 7 2 2 3 12 2 2 2" xfId="19782" xr:uid="{00000000-0005-0000-0000-000036060000}"/>
    <cellStyle name="Normal 7 2 2 3 12 2 2 3" xfId="28717" xr:uid="{00000000-0005-0000-0000-0000B7030000}"/>
    <cellStyle name="Normal 7 2 2 3 12 2 3" xfId="15556" xr:uid="{00000000-0005-0000-0000-000036060000}"/>
    <cellStyle name="Normal 7 2 2 3 12 2 4" xfId="23717" xr:uid="{00000000-0005-0000-0000-0000B7030000}"/>
    <cellStyle name="Normal 7 2 2 3 12 2 5" xfId="7259" xr:uid="{00000000-0005-0000-0000-000036060000}"/>
    <cellStyle name="Normal 7 2 2 3 12 2 6" xfId="33633" xr:uid="{F960BD42-59D1-4162-BBC1-6D2279B1FBC4}"/>
    <cellStyle name="Normal 7 2 2 3 12 3" xfId="9667" xr:uid="{00000000-0005-0000-0000-000036060000}"/>
    <cellStyle name="Normal 7 2 2 3 12 3 2" xfId="17965" xr:uid="{00000000-0005-0000-0000-000036060000}"/>
    <cellStyle name="Normal 7 2 2 3 12 3 2 2" xfId="27454" xr:uid="{00000000-0005-0000-0000-0000B7030000}"/>
    <cellStyle name="Normal 7 2 2 3 12 3 3" xfId="22523" xr:uid="{00000000-0005-0000-0000-0000B7030000}"/>
    <cellStyle name="Normal 7 2 2 3 12 4" xfId="13526" xr:uid="{00000000-0005-0000-0000-0000A0060000}"/>
    <cellStyle name="Normal 7 2 2 3 12 4 2" xfId="29903" xr:uid="{00000000-0005-0000-0000-0000B7030000}"/>
    <cellStyle name="Normal 7 2 2 3 12 4 3" xfId="24902" xr:uid="{00000000-0005-0000-0000-0000B7030000}"/>
    <cellStyle name="Normal 7 2 2 3 12 5" xfId="26168" xr:uid="{00000000-0005-0000-0000-0000B7030000}"/>
    <cellStyle name="Normal 7 2 2 3 12 6" xfId="21279" xr:uid="{00000000-0005-0000-0000-0000B7030000}"/>
    <cellStyle name="Normal 7 2 2 3 12 7" xfId="5243" xr:uid="{00000000-0005-0000-0000-0000A0060000}"/>
    <cellStyle name="Normal 7 2 2 3 12 8" xfId="31817" xr:uid="{E55EAD38-BA2A-4F06-9574-1A9846C61DA9}"/>
    <cellStyle name="Normal 7 2 2 3 13" xfId="2194" xr:uid="{00000000-0005-0000-0000-000031060000}"/>
    <cellStyle name="Normal 7 2 2 3 13 2" xfId="10571" xr:uid="{00000000-0005-0000-0000-000031060000}"/>
    <cellStyle name="Normal 7 2 2 3 13 2 2" xfId="18869" xr:uid="{00000000-0005-0000-0000-000031060000}"/>
    <cellStyle name="Normal 7 2 2 3 13 2 3" xfId="28369" xr:uid="{00000000-0005-0000-0000-000068010000}"/>
    <cellStyle name="Normal 7 2 2 3 13 3" xfId="14356" xr:uid="{00000000-0005-0000-0000-000068010000}"/>
    <cellStyle name="Normal 7 2 2 3 13 4" xfId="23405" xr:uid="{00000000-0005-0000-0000-000068010000}"/>
    <cellStyle name="Normal 7 2 2 3 13 5" xfId="6058" xr:uid="{00000000-0005-0000-0000-000068010000}"/>
    <cellStyle name="Normal 7 2 2 3 13 6" xfId="32720" xr:uid="{9527A600-3E80-4426-9989-6EC0C182262E}"/>
    <cellStyle name="Normal 7 2 2 3 14" xfId="6359" xr:uid="{00000000-0005-0000-0000-000068010000}"/>
    <cellStyle name="Normal 7 2 2 3 14 2" xfId="14657" xr:uid="{00000000-0005-0000-0000-000068010000}"/>
    <cellStyle name="Normal 7 2 2 3 14 2 2" xfId="27100" xr:uid="{00000000-0005-0000-0000-000068010000}"/>
    <cellStyle name="Normal 7 2 2 3 14 3" xfId="22175" xr:uid="{00000000-0005-0000-0000-000068010000}"/>
    <cellStyle name="Normal 7 2 2 3 15" xfId="8139" xr:uid="{00000000-0005-0000-0000-000068010000}"/>
    <cellStyle name="Normal 7 2 2 3 15 2" xfId="16436" xr:uid="{00000000-0005-0000-0000-000068010000}"/>
    <cellStyle name="Normal 7 2 2 3 15 2 2" xfId="29594" xr:uid="{00000000-0005-0000-0000-000068010000}"/>
    <cellStyle name="Normal 7 2 2 3 15 3" xfId="24593" xr:uid="{00000000-0005-0000-0000-000068010000}"/>
    <cellStyle name="Normal 7 2 2 3 16" xfId="8440" xr:uid="{00000000-0005-0000-0000-000068010000}"/>
    <cellStyle name="Normal 7 2 2 3 16 2" xfId="16737" xr:uid="{00000000-0005-0000-0000-000068010000}"/>
    <cellStyle name="Normal 7 2 2 3 16 3" xfId="25814" xr:uid="{00000000-0005-0000-0000-000068010000}"/>
    <cellStyle name="Normal 7 2 2 3 17" xfId="8773" xr:uid="{00000000-0005-0000-0000-000031060000}"/>
    <cellStyle name="Normal 7 2 2 3 17 2" xfId="17071" xr:uid="{00000000-0005-0000-0000-000031060000}"/>
    <cellStyle name="Normal 7 2 2 3 18" xfId="12370" xr:uid="{00000000-0005-0000-0000-000068010000}"/>
    <cellStyle name="Normal 7 2 2 3 18 2" xfId="20668" xr:uid="{00000000-0005-0000-0000-000068010000}"/>
    <cellStyle name="Normal 7 2 2 3 19" xfId="12814" xr:uid="{00000000-0005-0000-0000-00009D060000}"/>
    <cellStyle name="Normal 7 2 2 3 2" xfId="442" xr:uid="{00000000-0005-0000-0000-000037060000}"/>
    <cellStyle name="Normal 7 2 2 3 2 10" xfId="21037" xr:uid="{00000000-0005-0000-0000-000069010000}"/>
    <cellStyle name="Normal 7 2 2 3 2 11" xfId="4713" xr:uid="{00000000-0005-0000-0000-0000A1060000}"/>
    <cellStyle name="Normal 7 2 2 3 2 12" xfId="30953" xr:uid="{08CE2A4F-297A-4303-9B53-16FD70AAA031}"/>
    <cellStyle name="Normal 7 2 2 3 2 2" xfId="1190" xr:uid="{00000000-0005-0000-0000-000038060000}"/>
    <cellStyle name="Normal 7 2 2 3 2 2 10" xfId="5315" xr:uid="{00000000-0005-0000-0000-0000A2060000}"/>
    <cellStyle name="Normal 7 2 2 3 2 2 11" xfId="31683" xr:uid="{16B4A02B-F18A-468A-A3E6-22076A02EFF2}"/>
    <cellStyle name="Normal 7 2 2 3 2 2 2" xfId="2093" xr:uid="{00000000-0005-0000-0000-000039060000}"/>
    <cellStyle name="Normal 7 2 2 3 2 2 2 2" xfId="3914" xr:uid="{00000000-0005-0000-0000-000039060000}"/>
    <cellStyle name="Normal 7 2 2 3 2 2 2 2 2" xfId="12291" xr:uid="{00000000-0005-0000-0000-000039060000}"/>
    <cellStyle name="Normal 7 2 2 3 2 2 2 2 2 2" xfId="20589" xr:uid="{00000000-0005-0000-0000-000039060000}"/>
    <cellStyle name="Normal 7 2 2 3 2 2 2 2 2 3" xfId="29521" xr:uid="{00000000-0005-0000-0000-0000BB030000}"/>
    <cellStyle name="Normal 7 2 2 3 2 2 2 2 3" xfId="16362" xr:uid="{00000000-0005-0000-0000-000039060000}"/>
    <cellStyle name="Normal 7 2 2 3 2 2 2 2 4" xfId="24520" xr:uid="{00000000-0005-0000-0000-0000BB030000}"/>
    <cellStyle name="Normal 7 2 2 3 2 2 2 2 5" xfId="8065" xr:uid="{00000000-0005-0000-0000-000039060000}"/>
    <cellStyle name="Normal 7 2 2 3 2 2 2 2 6" xfId="34440" xr:uid="{99EB5141-7550-4D2C-8CA2-28CBEDFF6FD0}"/>
    <cellStyle name="Normal 7 2 2 3 2 2 2 3" xfId="10473" xr:uid="{00000000-0005-0000-0000-000039060000}"/>
    <cellStyle name="Normal 7 2 2 3 2 2 2 3 2" xfId="18771" xr:uid="{00000000-0005-0000-0000-000039060000}"/>
    <cellStyle name="Normal 7 2 2 3 2 2 2 3 2 2" xfId="28276" xr:uid="{00000000-0005-0000-0000-0000BB030000}"/>
    <cellStyle name="Normal 7 2 2 3 2 2 2 3 3" xfId="23327" xr:uid="{00000000-0005-0000-0000-0000BB030000}"/>
    <cellStyle name="Normal 7 2 2 3 2 2 2 4" xfId="14572" xr:uid="{00000000-0005-0000-0000-00006A010000}"/>
    <cellStyle name="Normal 7 2 2 3 2 2 2 4 2" xfId="30706" xr:uid="{00000000-0005-0000-0000-0000BB030000}"/>
    <cellStyle name="Normal 7 2 2 3 2 2 2 4 3" xfId="25705" xr:uid="{00000000-0005-0000-0000-0000BB030000}"/>
    <cellStyle name="Normal 7 2 2 3 2 2 2 5" xfId="26991" xr:uid="{00000000-0005-0000-0000-0000BB030000}"/>
    <cellStyle name="Normal 7 2 2 3 2 2 2 6" xfId="22083" xr:uid="{00000000-0005-0000-0000-0000BB030000}"/>
    <cellStyle name="Normal 7 2 2 3 2 2 2 7" xfId="6274" xr:uid="{00000000-0005-0000-0000-00006A010000}"/>
    <cellStyle name="Normal 7 2 2 3 2 2 2 8" xfId="32622" xr:uid="{1FD544A9-0CF8-47C8-95BB-59C7B9749AD0}"/>
    <cellStyle name="Normal 7 2 2 3 2 2 3" xfId="3019" xr:uid="{00000000-0005-0000-0000-000038060000}"/>
    <cellStyle name="Normal 7 2 2 3 2 2 3 2" xfId="11396" xr:uid="{00000000-0005-0000-0000-000038060000}"/>
    <cellStyle name="Normal 7 2 2 3 2 2 3 2 2" xfId="19694" xr:uid="{00000000-0005-0000-0000-000038060000}"/>
    <cellStyle name="Normal 7 2 2 3 2 2 3 2 3" xfId="28585" xr:uid="{00000000-0005-0000-0000-00006A010000}"/>
    <cellStyle name="Normal 7 2 2 3 2 2 3 3" xfId="14873" xr:uid="{00000000-0005-0000-0000-00006A010000}"/>
    <cellStyle name="Normal 7 2 2 3 2 2 3 4" xfId="23621" xr:uid="{00000000-0005-0000-0000-00006A010000}"/>
    <cellStyle name="Normal 7 2 2 3 2 2 3 5" xfId="6575" xr:uid="{00000000-0005-0000-0000-00006A010000}"/>
    <cellStyle name="Normal 7 2 2 3 2 2 3 6" xfId="33545" xr:uid="{80190AAB-1B69-480B-9A37-8778DF63ABBE}"/>
    <cellStyle name="Normal 7 2 2 3 2 2 4" xfId="8355" xr:uid="{00000000-0005-0000-0000-00006A010000}"/>
    <cellStyle name="Normal 7 2 2 3 2 2 4 2" xfId="16652" xr:uid="{00000000-0005-0000-0000-00006A010000}"/>
    <cellStyle name="Normal 7 2 2 3 2 2 4 2 2" xfId="27316" xr:uid="{00000000-0005-0000-0000-00006A010000}"/>
    <cellStyle name="Normal 7 2 2 3 2 2 4 3" xfId="22391" xr:uid="{00000000-0005-0000-0000-00006A010000}"/>
    <cellStyle name="Normal 7 2 2 3 2 2 5" xfId="8656" xr:uid="{00000000-0005-0000-0000-00006A010000}"/>
    <cellStyle name="Normal 7 2 2 3 2 2 5 2" xfId="16953" xr:uid="{00000000-0005-0000-0000-00006A010000}"/>
    <cellStyle name="Normal 7 2 2 3 2 2 5 2 2" xfId="29810" xr:uid="{00000000-0005-0000-0000-00006A010000}"/>
    <cellStyle name="Normal 7 2 2 3 2 2 5 3" xfId="24809" xr:uid="{00000000-0005-0000-0000-00006A010000}"/>
    <cellStyle name="Normal 7 2 2 3 2 2 6" xfId="9579" xr:uid="{00000000-0005-0000-0000-000038060000}"/>
    <cellStyle name="Normal 7 2 2 3 2 2 6 2" xfId="17877" xr:uid="{00000000-0005-0000-0000-000038060000}"/>
    <cellStyle name="Normal 7 2 2 3 2 2 6 3" xfId="26030" xr:uid="{00000000-0005-0000-0000-00006A010000}"/>
    <cellStyle name="Normal 7 2 2 3 2 2 7" xfId="12586" xr:uid="{00000000-0005-0000-0000-00006A010000}"/>
    <cellStyle name="Normal 7 2 2 3 2 2 7 2" xfId="20884" xr:uid="{00000000-0005-0000-0000-00006A010000}"/>
    <cellStyle name="Normal 7 2 2 3 2 2 8" xfId="13614" xr:uid="{00000000-0005-0000-0000-0000A2060000}"/>
    <cellStyle name="Normal 7 2 2 3 2 2 9" xfId="21181" xr:uid="{00000000-0005-0000-0000-00006A010000}"/>
    <cellStyle name="Normal 7 2 2 3 2 3" xfId="1353" xr:uid="{00000000-0005-0000-0000-00003A060000}"/>
    <cellStyle name="Normal 7 2 2 3 2 3 2" xfId="3179" xr:uid="{00000000-0005-0000-0000-00003A060000}"/>
    <cellStyle name="Normal 7 2 2 3 2 3 2 2" xfId="11556" xr:uid="{00000000-0005-0000-0000-00003A060000}"/>
    <cellStyle name="Normal 7 2 2 3 2 3 2 2 2" xfId="19854" xr:uid="{00000000-0005-0000-0000-00003A060000}"/>
    <cellStyle name="Normal 7 2 2 3 2 3 2 2 3" xfId="28790" xr:uid="{00000000-0005-0000-0000-0000BA030000}"/>
    <cellStyle name="Normal 7 2 2 3 2 3 2 3" xfId="15628" xr:uid="{00000000-0005-0000-0000-00003A060000}"/>
    <cellStyle name="Normal 7 2 2 3 2 3 2 4" xfId="23789" xr:uid="{00000000-0005-0000-0000-0000BA030000}"/>
    <cellStyle name="Normal 7 2 2 3 2 3 2 5" xfId="7331" xr:uid="{00000000-0005-0000-0000-00003A060000}"/>
    <cellStyle name="Normal 7 2 2 3 2 3 2 6" xfId="33705" xr:uid="{35A0B3AA-27F2-44E2-9015-10C7B5606B1E}"/>
    <cellStyle name="Normal 7 2 2 3 2 3 3" xfId="9739" xr:uid="{00000000-0005-0000-0000-00003A060000}"/>
    <cellStyle name="Normal 7 2 2 3 2 3 3 2" xfId="18037" xr:uid="{00000000-0005-0000-0000-00003A060000}"/>
    <cellStyle name="Normal 7 2 2 3 2 3 3 2 2" xfId="27545" xr:uid="{00000000-0005-0000-0000-0000BA030000}"/>
    <cellStyle name="Normal 7 2 2 3 2 3 3 3" xfId="22596" xr:uid="{00000000-0005-0000-0000-0000BA030000}"/>
    <cellStyle name="Normal 7 2 2 3 2 3 4" xfId="14428" xr:uid="{00000000-0005-0000-0000-000069010000}"/>
    <cellStyle name="Normal 7 2 2 3 2 3 4 2" xfId="29975" xr:uid="{00000000-0005-0000-0000-0000BA030000}"/>
    <cellStyle name="Normal 7 2 2 3 2 3 4 3" xfId="24974" xr:uid="{00000000-0005-0000-0000-0000BA030000}"/>
    <cellStyle name="Normal 7 2 2 3 2 3 5" xfId="26259" xr:uid="{00000000-0005-0000-0000-0000BA030000}"/>
    <cellStyle name="Normal 7 2 2 3 2 3 6" xfId="21351" xr:uid="{00000000-0005-0000-0000-0000BA030000}"/>
    <cellStyle name="Normal 7 2 2 3 2 3 7" xfId="6130" xr:uid="{00000000-0005-0000-0000-000069010000}"/>
    <cellStyle name="Normal 7 2 2 3 2 3 8" xfId="31889" xr:uid="{38268599-1058-4CC6-9CA4-E234D9F899B0}"/>
    <cellStyle name="Normal 7 2 2 3 2 4" xfId="2283" xr:uid="{00000000-0005-0000-0000-000037060000}"/>
    <cellStyle name="Normal 7 2 2 3 2 4 2" xfId="10660" xr:uid="{00000000-0005-0000-0000-000037060000}"/>
    <cellStyle name="Normal 7 2 2 3 2 4 2 2" xfId="18958" xr:uid="{00000000-0005-0000-0000-000037060000}"/>
    <cellStyle name="Normal 7 2 2 3 2 4 2 3" xfId="28441" xr:uid="{00000000-0005-0000-0000-000069010000}"/>
    <cellStyle name="Normal 7 2 2 3 2 4 3" xfId="14729" xr:uid="{00000000-0005-0000-0000-000069010000}"/>
    <cellStyle name="Normal 7 2 2 3 2 4 4" xfId="23477" xr:uid="{00000000-0005-0000-0000-000069010000}"/>
    <cellStyle name="Normal 7 2 2 3 2 4 5" xfId="6431" xr:uid="{00000000-0005-0000-0000-000069010000}"/>
    <cellStyle name="Normal 7 2 2 3 2 4 6" xfId="32809" xr:uid="{514B1B41-C4E9-4798-A205-BD924061932A}"/>
    <cellStyle name="Normal 7 2 2 3 2 5" xfId="8211" xr:uid="{00000000-0005-0000-0000-000069010000}"/>
    <cellStyle name="Normal 7 2 2 3 2 5 2" xfId="16508" xr:uid="{00000000-0005-0000-0000-000069010000}"/>
    <cellStyle name="Normal 7 2 2 3 2 5 2 2" xfId="27172" xr:uid="{00000000-0005-0000-0000-000069010000}"/>
    <cellStyle name="Normal 7 2 2 3 2 5 3" xfId="22247" xr:uid="{00000000-0005-0000-0000-000069010000}"/>
    <cellStyle name="Normal 7 2 2 3 2 6" xfId="8512" xr:uid="{00000000-0005-0000-0000-000069010000}"/>
    <cellStyle name="Normal 7 2 2 3 2 6 2" xfId="16809" xr:uid="{00000000-0005-0000-0000-000069010000}"/>
    <cellStyle name="Normal 7 2 2 3 2 6 2 2" xfId="29666" xr:uid="{00000000-0005-0000-0000-000069010000}"/>
    <cellStyle name="Normal 7 2 2 3 2 6 3" xfId="24665" xr:uid="{00000000-0005-0000-0000-000069010000}"/>
    <cellStyle name="Normal 7 2 2 3 2 7" xfId="8845" xr:uid="{00000000-0005-0000-0000-000037060000}"/>
    <cellStyle name="Normal 7 2 2 3 2 7 2" xfId="17143" xr:uid="{00000000-0005-0000-0000-000037060000}"/>
    <cellStyle name="Normal 7 2 2 3 2 7 3" xfId="25886" xr:uid="{00000000-0005-0000-0000-000069010000}"/>
    <cellStyle name="Normal 7 2 2 3 2 8" xfId="12442" xr:uid="{00000000-0005-0000-0000-000069010000}"/>
    <cellStyle name="Normal 7 2 2 3 2 8 2" xfId="20740" xr:uid="{00000000-0005-0000-0000-000069010000}"/>
    <cellStyle name="Normal 7 2 2 3 2 9" xfId="13218" xr:uid="{00000000-0005-0000-0000-0000A1060000}"/>
    <cellStyle name="Normal 7 2 2 3 20" xfId="20965" xr:uid="{00000000-0005-0000-0000-000068010000}"/>
    <cellStyle name="Normal 7 2 2 3 21" xfId="4320" xr:uid="{00000000-0005-0000-0000-00009D060000}"/>
    <cellStyle name="Normal 7 2 2 3 22" xfId="30863" xr:uid="{28623DB7-814A-41C0-8A0A-A14E68C26791}"/>
    <cellStyle name="Normal 7 2 2 3 3" xfId="516" xr:uid="{00000000-0005-0000-0000-00003B060000}"/>
    <cellStyle name="Normal 7 2 2 3 3 10" xfId="21109" xr:uid="{00000000-0005-0000-0000-00006B010000}"/>
    <cellStyle name="Normal 7 2 2 3 3 11" xfId="4922" xr:uid="{00000000-0005-0000-0000-0000A3060000}"/>
    <cellStyle name="Normal 7 2 2 3 3 12" xfId="31026" xr:uid="{27B4C49C-5E18-4DAA-B729-78B37D3A2D5A}"/>
    <cellStyle name="Normal 7 2 2 3 3 2" xfId="1427" xr:uid="{00000000-0005-0000-0000-00003C060000}"/>
    <cellStyle name="Normal 7 2 2 3 3 2 2" xfId="3252" xr:uid="{00000000-0005-0000-0000-00003C060000}"/>
    <cellStyle name="Normal 7 2 2 3 3 2 2 2" xfId="11629" xr:uid="{00000000-0005-0000-0000-00003C060000}"/>
    <cellStyle name="Normal 7 2 2 3 3 2 2 2 2" xfId="19927" xr:uid="{00000000-0005-0000-0000-00003C060000}"/>
    <cellStyle name="Normal 7 2 2 3 3 2 2 2 3" xfId="28863" xr:uid="{00000000-0005-0000-0000-0000BC030000}"/>
    <cellStyle name="Normal 7 2 2 3 3 2 2 3" xfId="15701" xr:uid="{00000000-0005-0000-0000-00003C060000}"/>
    <cellStyle name="Normal 7 2 2 3 3 2 2 4" xfId="23862" xr:uid="{00000000-0005-0000-0000-0000BC030000}"/>
    <cellStyle name="Normal 7 2 2 3 3 2 2 5" xfId="7404" xr:uid="{00000000-0005-0000-0000-00003C060000}"/>
    <cellStyle name="Normal 7 2 2 3 3 2 2 6" xfId="33778" xr:uid="{D525EB2A-9D30-4174-88BC-603ABB1EF8C8}"/>
    <cellStyle name="Normal 7 2 2 3 3 2 3" xfId="9812" xr:uid="{00000000-0005-0000-0000-00003C060000}"/>
    <cellStyle name="Normal 7 2 2 3 3 2 3 2" xfId="18110" xr:uid="{00000000-0005-0000-0000-00003C060000}"/>
    <cellStyle name="Normal 7 2 2 3 3 2 3 2 2" xfId="27618" xr:uid="{00000000-0005-0000-0000-0000BC030000}"/>
    <cellStyle name="Normal 7 2 2 3 3 2 3 3" xfId="22669" xr:uid="{00000000-0005-0000-0000-0000BC030000}"/>
    <cellStyle name="Normal 7 2 2 3 3 2 4" xfId="13687" xr:uid="{00000000-0005-0000-0000-0000A4060000}"/>
    <cellStyle name="Normal 7 2 2 3 3 2 4 2" xfId="30048" xr:uid="{00000000-0005-0000-0000-0000BC030000}"/>
    <cellStyle name="Normal 7 2 2 3 3 2 4 3" xfId="25047" xr:uid="{00000000-0005-0000-0000-0000BC030000}"/>
    <cellStyle name="Normal 7 2 2 3 3 2 5" xfId="26332" xr:uid="{00000000-0005-0000-0000-0000BC030000}"/>
    <cellStyle name="Normal 7 2 2 3 3 2 6" xfId="21424" xr:uid="{00000000-0005-0000-0000-0000BC030000}"/>
    <cellStyle name="Normal 7 2 2 3 3 2 7" xfId="5388" xr:uid="{00000000-0005-0000-0000-0000A4060000}"/>
    <cellStyle name="Normal 7 2 2 3 3 2 8" xfId="31962" xr:uid="{7B811B21-A0AA-4F75-B660-B5D922ECABAB}"/>
    <cellStyle name="Normal 7 2 2 3 3 3" xfId="2356" xr:uid="{00000000-0005-0000-0000-00003B060000}"/>
    <cellStyle name="Normal 7 2 2 3 3 3 2" xfId="10733" xr:uid="{00000000-0005-0000-0000-00003B060000}"/>
    <cellStyle name="Normal 7 2 2 3 3 3 2 2" xfId="19031" xr:uid="{00000000-0005-0000-0000-00003B060000}"/>
    <cellStyle name="Normal 7 2 2 3 3 3 2 3" xfId="28513" xr:uid="{00000000-0005-0000-0000-00006B010000}"/>
    <cellStyle name="Normal 7 2 2 3 3 3 3" xfId="14500" xr:uid="{00000000-0005-0000-0000-00006B010000}"/>
    <cellStyle name="Normal 7 2 2 3 3 3 4" xfId="23549" xr:uid="{00000000-0005-0000-0000-00006B010000}"/>
    <cellStyle name="Normal 7 2 2 3 3 3 5" xfId="6202" xr:uid="{00000000-0005-0000-0000-00006B010000}"/>
    <cellStyle name="Normal 7 2 2 3 3 3 6" xfId="32882" xr:uid="{3AB2A186-CAEE-4BC2-ADC7-B10469C17F32}"/>
    <cellStyle name="Normal 7 2 2 3 3 4" xfId="6503" xr:uid="{00000000-0005-0000-0000-00006B010000}"/>
    <cellStyle name="Normal 7 2 2 3 3 4 2" xfId="14801" xr:uid="{00000000-0005-0000-0000-00006B010000}"/>
    <cellStyle name="Normal 7 2 2 3 3 4 2 2" xfId="27244" xr:uid="{00000000-0005-0000-0000-00006B010000}"/>
    <cellStyle name="Normal 7 2 2 3 3 4 3" xfId="22319" xr:uid="{00000000-0005-0000-0000-00006B010000}"/>
    <cellStyle name="Normal 7 2 2 3 3 5" xfId="8283" xr:uid="{00000000-0005-0000-0000-00006B010000}"/>
    <cellStyle name="Normal 7 2 2 3 3 5 2" xfId="16580" xr:uid="{00000000-0005-0000-0000-00006B010000}"/>
    <cellStyle name="Normal 7 2 2 3 3 5 2 2" xfId="29738" xr:uid="{00000000-0005-0000-0000-00006B010000}"/>
    <cellStyle name="Normal 7 2 2 3 3 5 3" xfId="24737" xr:uid="{00000000-0005-0000-0000-00006B010000}"/>
    <cellStyle name="Normal 7 2 2 3 3 6" xfId="8584" xr:uid="{00000000-0005-0000-0000-00006B010000}"/>
    <cellStyle name="Normal 7 2 2 3 3 6 2" xfId="16881" xr:uid="{00000000-0005-0000-0000-00006B010000}"/>
    <cellStyle name="Normal 7 2 2 3 3 6 3" xfId="25958" xr:uid="{00000000-0005-0000-0000-00006B010000}"/>
    <cellStyle name="Normal 7 2 2 3 3 7" xfId="8918" xr:uid="{00000000-0005-0000-0000-00003B060000}"/>
    <cellStyle name="Normal 7 2 2 3 3 7 2" xfId="17216" xr:uid="{00000000-0005-0000-0000-00003B060000}"/>
    <cellStyle name="Normal 7 2 2 3 3 8" xfId="12514" xr:uid="{00000000-0005-0000-0000-00006B010000}"/>
    <cellStyle name="Normal 7 2 2 3 3 8 2" xfId="20812" xr:uid="{00000000-0005-0000-0000-00006B010000}"/>
    <cellStyle name="Normal 7 2 2 3 3 9" xfId="13292" xr:uid="{00000000-0005-0000-0000-0000A3060000}"/>
    <cellStyle name="Normal 7 2 2 3 4" xfId="595" xr:uid="{00000000-0005-0000-0000-00003D060000}"/>
    <cellStyle name="Normal 7 2 2 3 4 2" xfId="1501" xr:uid="{00000000-0005-0000-0000-00003E060000}"/>
    <cellStyle name="Normal 7 2 2 3 4 2 2" xfId="3326" xr:uid="{00000000-0005-0000-0000-00003E060000}"/>
    <cellStyle name="Normal 7 2 2 3 4 2 2 2" xfId="11703" xr:uid="{00000000-0005-0000-0000-00003E060000}"/>
    <cellStyle name="Normal 7 2 2 3 4 2 2 2 2" xfId="20001" xr:uid="{00000000-0005-0000-0000-00003E060000}"/>
    <cellStyle name="Normal 7 2 2 3 4 2 2 3" xfId="15775" xr:uid="{00000000-0005-0000-0000-00003E060000}"/>
    <cellStyle name="Normal 7 2 2 3 4 2 2 4" xfId="28936" xr:uid="{00000000-0005-0000-0000-0000BD030000}"/>
    <cellStyle name="Normal 7 2 2 3 4 2 2 5" xfId="7478" xr:uid="{00000000-0005-0000-0000-00003E060000}"/>
    <cellStyle name="Normal 7 2 2 3 4 2 2 6" xfId="33852" xr:uid="{41DD73D5-6F15-423C-812F-A1C1A8E97EB6}"/>
    <cellStyle name="Normal 7 2 2 3 4 2 3" xfId="9886" xr:uid="{00000000-0005-0000-0000-00003E060000}"/>
    <cellStyle name="Normal 7 2 2 3 4 2 3 2" xfId="18184" xr:uid="{00000000-0005-0000-0000-00003E060000}"/>
    <cellStyle name="Normal 7 2 2 3 4 2 4" xfId="13761" xr:uid="{00000000-0005-0000-0000-0000A6060000}"/>
    <cellStyle name="Normal 7 2 2 3 4 2 5" xfId="23935" xr:uid="{00000000-0005-0000-0000-0000BD030000}"/>
    <cellStyle name="Normal 7 2 2 3 4 2 6" xfId="5462" xr:uid="{00000000-0005-0000-0000-0000A6060000}"/>
    <cellStyle name="Normal 7 2 2 3 4 2 7" xfId="32036" xr:uid="{5F55888A-2A9C-4D0D-A979-56322A07DBEC}"/>
    <cellStyle name="Normal 7 2 2 3 4 3" xfId="2431" xr:uid="{00000000-0005-0000-0000-00003D060000}"/>
    <cellStyle name="Normal 7 2 2 3 4 3 2" xfId="10808" xr:uid="{00000000-0005-0000-0000-00003D060000}"/>
    <cellStyle name="Normal 7 2 2 3 4 3 2 2" xfId="19106" xr:uid="{00000000-0005-0000-0000-00003D060000}"/>
    <cellStyle name="Normal 7 2 2 3 4 3 2 3" xfId="27691" xr:uid="{00000000-0005-0000-0000-0000BD030000}"/>
    <cellStyle name="Normal 7 2 2 3 4 3 3" xfId="14953" xr:uid="{00000000-0005-0000-0000-00003D060000}"/>
    <cellStyle name="Normal 7 2 2 3 4 3 4" xfId="22742" xr:uid="{00000000-0005-0000-0000-0000BD030000}"/>
    <cellStyle name="Normal 7 2 2 3 4 3 5" xfId="6655" xr:uid="{00000000-0005-0000-0000-00003D060000}"/>
    <cellStyle name="Normal 7 2 2 3 4 3 6" xfId="32957" xr:uid="{7E9D090B-5B4A-48CB-A798-196330F74774}"/>
    <cellStyle name="Normal 7 2 2 3 4 4" xfId="8992" xr:uid="{00000000-0005-0000-0000-00003D060000}"/>
    <cellStyle name="Normal 7 2 2 3 4 4 2" xfId="17290" xr:uid="{00000000-0005-0000-0000-00003D060000}"/>
    <cellStyle name="Normal 7 2 2 3 4 4 2 2" xfId="30121" xr:uid="{00000000-0005-0000-0000-0000BD030000}"/>
    <cellStyle name="Normal 7 2 2 3 4 4 3" xfId="25120" xr:uid="{00000000-0005-0000-0000-0000BD030000}"/>
    <cellStyle name="Normal 7 2 2 3 4 5" xfId="13365" xr:uid="{00000000-0005-0000-0000-0000A5060000}"/>
    <cellStyle name="Normal 7 2 2 3 4 5 2" xfId="26405" xr:uid="{00000000-0005-0000-0000-0000BD030000}"/>
    <cellStyle name="Normal 7 2 2 3 4 6" xfId="21498" xr:uid="{00000000-0005-0000-0000-0000BD030000}"/>
    <cellStyle name="Normal 7 2 2 3 4 7" xfId="4995" xr:uid="{00000000-0005-0000-0000-0000A5060000}"/>
    <cellStyle name="Normal 7 2 2 3 4 8" xfId="31099" xr:uid="{5811186E-8F48-4EA7-B2DA-E12905DF9FE4}"/>
    <cellStyle name="Normal 7 2 2 3 5" xfId="667" xr:uid="{00000000-0005-0000-0000-00003F060000}"/>
    <cellStyle name="Normal 7 2 2 3 5 2" xfId="1573" xr:uid="{00000000-0005-0000-0000-000040060000}"/>
    <cellStyle name="Normal 7 2 2 3 5 2 2" xfId="3398" xr:uid="{00000000-0005-0000-0000-000040060000}"/>
    <cellStyle name="Normal 7 2 2 3 5 2 2 2" xfId="11775" xr:uid="{00000000-0005-0000-0000-000040060000}"/>
    <cellStyle name="Normal 7 2 2 3 5 2 2 2 2" xfId="20073" xr:uid="{00000000-0005-0000-0000-000040060000}"/>
    <cellStyle name="Normal 7 2 2 3 5 2 2 3" xfId="15847" xr:uid="{00000000-0005-0000-0000-000040060000}"/>
    <cellStyle name="Normal 7 2 2 3 5 2 2 4" xfId="29007" xr:uid="{00000000-0005-0000-0000-0000BE030000}"/>
    <cellStyle name="Normal 7 2 2 3 5 2 2 5" xfId="7550" xr:uid="{00000000-0005-0000-0000-000040060000}"/>
    <cellStyle name="Normal 7 2 2 3 5 2 2 6" xfId="33924" xr:uid="{9B9F9184-6AB7-4E34-9ABF-7CE9C136D278}"/>
    <cellStyle name="Normal 7 2 2 3 5 2 3" xfId="9958" xr:uid="{00000000-0005-0000-0000-000040060000}"/>
    <cellStyle name="Normal 7 2 2 3 5 2 3 2" xfId="18256" xr:uid="{00000000-0005-0000-0000-000040060000}"/>
    <cellStyle name="Normal 7 2 2 3 5 2 4" xfId="13833" xr:uid="{00000000-0005-0000-0000-0000A8060000}"/>
    <cellStyle name="Normal 7 2 2 3 5 2 5" xfId="24006" xr:uid="{00000000-0005-0000-0000-0000BE030000}"/>
    <cellStyle name="Normal 7 2 2 3 5 2 6" xfId="5534" xr:uid="{00000000-0005-0000-0000-0000A8060000}"/>
    <cellStyle name="Normal 7 2 2 3 5 2 7" xfId="32108" xr:uid="{72551105-525B-41AD-A3E1-765DA69D8DAA}"/>
    <cellStyle name="Normal 7 2 2 3 5 3" xfId="2503" xr:uid="{00000000-0005-0000-0000-00003F060000}"/>
    <cellStyle name="Normal 7 2 2 3 5 3 2" xfId="10880" xr:uid="{00000000-0005-0000-0000-00003F060000}"/>
    <cellStyle name="Normal 7 2 2 3 5 3 2 2" xfId="19178" xr:uid="{00000000-0005-0000-0000-00003F060000}"/>
    <cellStyle name="Normal 7 2 2 3 5 3 2 3" xfId="27762" xr:uid="{00000000-0005-0000-0000-0000BE030000}"/>
    <cellStyle name="Normal 7 2 2 3 5 3 3" xfId="15025" xr:uid="{00000000-0005-0000-0000-00003F060000}"/>
    <cellStyle name="Normal 7 2 2 3 5 3 4" xfId="22813" xr:uid="{00000000-0005-0000-0000-0000BE030000}"/>
    <cellStyle name="Normal 7 2 2 3 5 3 5" xfId="6727" xr:uid="{00000000-0005-0000-0000-00003F060000}"/>
    <cellStyle name="Normal 7 2 2 3 5 3 6" xfId="33029" xr:uid="{1F8A2FE9-FDEB-4D08-AACC-F9E7B6E14F93}"/>
    <cellStyle name="Normal 7 2 2 3 5 4" xfId="9064" xr:uid="{00000000-0005-0000-0000-00003F060000}"/>
    <cellStyle name="Normal 7 2 2 3 5 4 2" xfId="17362" xr:uid="{00000000-0005-0000-0000-00003F060000}"/>
    <cellStyle name="Normal 7 2 2 3 5 4 2 2" xfId="30192" xr:uid="{00000000-0005-0000-0000-0000BE030000}"/>
    <cellStyle name="Normal 7 2 2 3 5 4 3" xfId="25191" xr:uid="{00000000-0005-0000-0000-0000BE030000}"/>
    <cellStyle name="Normal 7 2 2 3 5 5" xfId="13438" xr:uid="{00000000-0005-0000-0000-0000A7060000}"/>
    <cellStyle name="Normal 7 2 2 3 5 5 2" xfId="26476" xr:uid="{00000000-0005-0000-0000-0000BE030000}"/>
    <cellStyle name="Normal 7 2 2 3 5 6" xfId="21569" xr:uid="{00000000-0005-0000-0000-0000BE030000}"/>
    <cellStyle name="Normal 7 2 2 3 5 7" xfId="5068" xr:uid="{00000000-0005-0000-0000-0000A7060000}"/>
    <cellStyle name="Normal 7 2 2 3 5 8" xfId="31170" xr:uid="{11C1A1D2-121F-4178-8610-AE9FFA10FA24}"/>
    <cellStyle name="Normal 7 2 2 3 6" xfId="740" xr:uid="{00000000-0005-0000-0000-000041060000}"/>
    <cellStyle name="Normal 7 2 2 3 6 2" xfId="1645" xr:uid="{00000000-0005-0000-0000-000042060000}"/>
    <cellStyle name="Normal 7 2 2 3 6 2 2" xfId="3470" xr:uid="{00000000-0005-0000-0000-000042060000}"/>
    <cellStyle name="Normal 7 2 2 3 6 2 2 2" xfId="20145" xr:uid="{00000000-0005-0000-0000-000042060000}"/>
    <cellStyle name="Normal 7 2 2 3 6 2 2 3" xfId="29079" xr:uid="{00000000-0005-0000-0000-0000BF030000}"/>
    <cellStyle name="Normal 7 2 2 3 6 2 2 4" xfId="11847" xr:uid="{00000000-0005-0000-0000-000042060000}"/>
    <cellStyle name="Normal 7 2 2 3 6 2 2 5" xfId="33996" xr:uid="{F20A5BF6-42F1-49A7-BD6F-588B557BBFEC}"/>
    <cellStyle name="Normal 7 2 2 3 6 2 3" xfId="10030" xr:uid="{00000000-0005-0000-0000-000042060000}"/>
    <cellStyle name="Normal 7 2 2 3 6 2 3 2" xfId="18328" xr:uid="{00000000-0005-0000-0000-000042060000}"/>
    <cellStyle name="Normal 7 2 2 3 6 2 4" xfId="15919" xr:uid="{00000000-0005-0000-0000-000042060000}"/>
    <cellStyle name="Normal 7 2 2 3 6 2 5" xfId="24078" xr:uid="{00000000-0005-0000-0000-0000BF030000}"/>
    <cellStyle name="Normal 7 2 2 3 6 2 6" xfId="7622" xr:uid="{00000000-0005-0000-0000-000042060000}"/>
    <cellStyle name="Normal 7 2 2 3 6 2 7" xfId="32180" xr:uid="{BAA05993-8C99-4AFC-9B7C-A4105F78E510}"/>
    <cellStyle name="Normal 7 2 2 3 6 3" xfId="2575" xr:uid="{00000000-0005-0000-0000-000041060000}"/>
    <cellStyle name="Normal 7 2 2 3 6 3 2" xfId="10952" xr:uid="{00000000-0005-0000-0000-000041060000}"/>
    <cellStyle name="Normal 7 2 2 3 6 3 2 2" xfId="19250" xr:uid="{00000000-0005-0000-0000-000041060000}"/>
    <cellStyle name="Normal 7 2 2 3 6 3 2 3" xfId="27834" xr:uid="{00000000-0005-0000-0000-0000BF030000}"/>
    <cellStyle name="Normal 7 2 2 3 6 3 3" xfId="15097" xr:uid="{00000000-0005-0000-0000-000041060000}"/>
    <cellStyle name="Normal 7 2 2 3 6 3 4" xfId="22885" xr:uid="{00000000-0005-0000-0000-0000BF030000}"/>
    <cellStyle name="Normal 7 2 2 3 6 3 5" xfId="6799" xr:uid="{00000000-0005-0000-0000-000041060000}"/>
    <cellStyle name="Normal 7 2 2 3 6 3 6" xfId="33101" xr:uid="{17CBBEB6-4035-48B8-A134-0239211C8E78}"/>
    <cellStyle name="Normal 7 2 2 3 6 4" xfId="9136" xr:uid="{00000000-0005-0000-0000-000041060000}"/>
    <cellStyle name="Normal 7 2 2 3 6 4 2" xfId="17434" xr:uid="{00000000-0005-0000-0000-000041060000}"/>
    <cellStyle name="Normal 7 2 2 3 6 4 2 2" xfId="30264" xr:uid="{00000000-0005-0000-0000-0000BF030000}"/>
    <cellStyle name="Normal 7 2 2 3 6 4 3" xfId="25263" xr:uid="{00000000-0005-0000-0000-0000BF030000}"/>
    <cellStyle name="Normal 7 2 2 3 6 5" xfId="13905" xr:uid="{00000000-0005-0000-0000-0000A9060000}"/>
    <cellStyle name="Normal 7 2 2 3 6 5 2" xfId="26548" xr:uid="{00000000-0005-0000-0000-0000BF030000}"/>
    <cellStyle name="Normal 7 2 2 3 6 6" xfId="21641" xr:uid="{00000000-0005-0000-0000-0000BF030000}"/>
    <cellStyle name="Normal 7 2 2 3 6 7" xfId="5606" xr:uid="{00000000-0005-0000-0000-0000A9060000}"/>
    <cellStyle name="Normal 7 2 2 3 6 8" xfId="31242" xr:uid="{05F4C3A7-9B00-4603-8369-CFFBEC13B190}"/>
    <cellStyle name="Normal 7 2 2 3 7" xfId="826" xr:uid="{00000000-0005-0000-0000-000043060000}"/>
    <cellStyle name="Normal 7 2 2 3 7 2" xfId="1730" xr:uid="{00000000-0005-0000-0000-000044060000}"/>
    <cellStyle name="Normal 7 2 2 3 7 2 2" xfId="3554" xr:uid="{00000000-0005-0000-0000-000044060000}"/>
    <cellStyle name="Normal 7 2 2 3 7 2 2 2" xfId="20229" xr:uid="{00000000-0005-0000-0000-000044060000}"/>
    <cellStyle name="Normal 7 2 2 3 7 2 2 3" xfId="29161" xr:uid="{00000000-0005-0000-0000-0000C0030000}"/>
    <cellStyle name="Normal 7 2 2 3 7 2 2 4" xfId="11931" xr:uid="{00000000-0005-0000-0000-000044060000}"/>
    <cellStyle name="Normal 7 2 2 3 7 2 2 5" xfId="34080" xr:uid="{C8007A4D-D50F-4D8B-9DDC-8017821F8A8D}"/>
    <cellStyle name="Normal 7 2 2 3 7 2 3" xfId="10113" xr:uid="{00000000-0005-0000-0000-000044060000}"/>
    <cellStyle name="Normal 7 2 2 3 7 2 3 2" xfId="18411" xr:uid="{00000000-0005-0000-0000-000044060000}"/>
    <cellStyle name="Normal 7 2 2 3 7 2 4" xfId="16002" xr:uid="{00000000-0005-0000-0000-000044060000}"/>
    <cellStyle name="Normal 7 2 2 3 7 2 5" xfId="24160" xr:uid="{00000000-0005-0000-0000-0000C0030000}"/>
    <cellStyle name="Normal 7 2 2 3 7 2 6" xfId="7705" xr:uid="{00000000-0005-0000-0000-000044060000}"/>
    <cellStyle name="Normal 7 2 2 3 7 2 7" xfId="32264" xr:uid="{1B30D5F7-0D05-446F-B5E1-24CED782CA30}"/>
    <cellStyle name="Normal 7 2 2 3 7 3" xfId="2659" xr:uid="{00000000-0005-0000-0000-000043060000}"/>
    <cellStyle name="Normal 7 2 2 3 7 3 2" xfId="11036" xr:uid="{00000000-0005-0000-0000-000043060000}"/>
    <cellStyle name="Normal 7 2 2 3 7 3 2 2" xfId="19334" xr:uid="{00000000-0005-0000-0000-000043060000}"/>
    <cellStyle name="Normal 7 2 2 3 7 3 2 3" xfId="27916" xr:uid="{00000000-0005-0000-0000-0000C0030000}"/>
    <cellStyle name="Normal 7 2 2 3 7 3 3" xfId="15180" xr:uid="{00000000-0005-0000-0000-000043060000}"/>
    <cellStyle name="Normal 7 2 2 3 7 3 4" xfId="22967" xr:uid="{00000000-0005-0000-0000-0000C0030000}"/>
    <cellStyle name="Normal 7 2 2 3 7 3 5" xfId="6882" xr:uid="{00000000-0005-0000-0000-000043060000}"/>
    <cellStyle name="Normal 7 2 2 3 7 3 6" xfId="33185" xr:uid="{05631954-78B9-4243-9917-125A4A1043F8}"/>
    <cellStyle name="Normal 7 2 2 3 7 4" xfId="9219" xr:uid="{00000000-0005-0000-0000-000043060000}"/>
    <cellStyle name="Normal 7 2 2 3 7 4 2" xfId="17517" xr:uid="{00000000-0005-0000-0000-000043060000}"/>
    <cellStyle name="Normal 7 2 2 3 7 4 2 2" xfId="30346" xr:uid="{00000000-0005-0000-0000-0000C0030000}"/>
    <cellStyle name="Normal 7 2 2 3 7 4 3" xfId="25345" xr:uid="{00000000-0005-0000-0000-0000C0030000}"/>
    <cellStyle name="Normal 7 2 2 3 7 5" xfId="13989" xr:uid="{00000000-0005-0000-0000-0000AA060000}"/>
    <cellStyle name="Normal 7 2 2 3 7 5 2" xfId="26631" xr:uid="{00000000-0005-0000-0000-0000C0030000}"/>
    <cellStyle name="Normal 7 2 2 3 7 6" xfId="21723" xr:uid="{00000000-0005-0000-0000-0000C0030000}"/>
    <cellStyle name="Normal 7 2 2 3 7 7" xfId="5690" xr:uid="{00000000-0005-0000-0000-0000AA060000}"/>
    <cellStyle name="Normal 7 2 2 3 7 8" xfId="31325" xr:uid="{A1E63782-F679-432F-B195-3BC582A90932}"/>
    <cellStyle name="Normal 7 2 2 3 8" xfId="898" xr:uid="{00000000-0005-0000-0000-000045060000}"/>
    <cellStyle name="Normal 7 2 2 3 8 2" xfId="1802" xr:uid="{00000000-0005-0000-0000-000046060000}"/>
    <cellStyle name="Normal 7 2 2 3 8 2 2" xfId="3626" xr:uid="{00000000-0005-0000-0000-000046060000}"/>
    <cellStyle name="Normal 7 2 2 3 8 2 2 2" xfId="20301" xr:uid="{00000000-0005-0000-0000-000046060000}"/>
    <cellStyle name="Normal 7 2 2 3 8 2 2 3" xfId="29233" xr:uid="{00000000-0005-0000-0000-0000C1030000}"/>
    <cellStyle name="Normal 7 2 2 3 8 2 2 4" xfId="12003" xr:uid="{00000000-0005-0000-0000-000046060000}"/>
    <cellStyle name="Normal 7 2 2 3 8 2 2 5" xfId="34152" xr:uid="{53FCE9A4-8181-468A-B7B6-EF070B34F0E3}"/>
    <cellStyle name="Normal 7 2 2 3 8 2 3" xfId="10185" xr:uid="{00000000-0005-0000-0000-000046060000}"/>
    <cellStyle name="Normal 7 2 2 3 8 2 3 2" xfId="18483" xr:uid="{00000000-0005-0000-0000-000046060000}"/>
    <cellStyle name="Normal 7 2 2 3 8 2 4" xfId="16074" xr:uid="{00000000-0005-0000-0000-000046060000}"/>
    <cellStyle name="Normal 7 2 2 3 8 2 5" xfId="24232" xr:uid="{00000000-0005-0000-0000-0000C1030000}"/>
    <cellStyle name="Normal 7 2 2 3 8 2 6" xfId="7777" xr:uid="{00000000-0005-0000-0000-000046060000}"/>
    <cellStyle name="Normal 7 2 2 3 8 2 7" xfId="32336" xr:uid="{DCDD1A08-F77A-4DDD-873F-28D137C6EF0A}"/>
    <cellStyle name="Normal 7 2 2 3 8 3" xfId="2731" xr:uid="{00000000-0005-0000-0000-000045060000}"/>
    <cellStyle name="Normal 7 2 2 3 8 3 2" xfId="11108" xr:uid="{00000000-0005-0000-0000-000045060000}"/>
    <cellStyle name="Normal 7 2 2 3 8 3 2 2" xfId="19406" xr:uid="{00000000-0005-0000-0000-000045060000}"/>
    <cellStyle name="Normal 7 2 2 3 8 3 2 3" xfId="27988" xr:uid="{00000000-0005-0000-0000-0000C1030000}"/>
    <cellStyle name="Normal 7 2 2 3 8 3 3" xfId="15252" xr:uid="{00000000-0005-0000-0000-000045060000}"/>
    <cellStyle name="Normal 7 2 2 3 8 3 4" xfId="23039" xr:uid="{00000000-0005-0000-0000-0000C1030000}"/>
    <cellStyle name="Normal 7 2 2 3 8 3 5" xfId="6954" xr:uid="{00000000-0005-0000-0000-000045060000}"/>
    <cellStyle name="Normal 7 2 2 3 8 3 6" xfId="33257" xr:uid="{307B7BE4-B899-4483-A9F2-FF164DC9906A}"/>
    <cellStyle name="Normal 7 2 2 3 8 4" xfId="9291" xr:uid="{00000000-0005-0000-0000-000045060000}"/>
    <cellStyle name="Normal 7 2 2 3 8 4 2" xfId="17589" xr:uid="{00000000-0005-0000-0000-000045060000}"/>
    <cellStyle name="Normal 7 2 2 3 8 4 2 2" xfId="30418" xr:uid="{00000000-0005-0000-0000-0000C1030000}"/>
    <cellStyle name="Normal 7 2 2 3 8 4 3" xfId="25417" xr:uid="{00000000-0005-0000-0000-0000C1030000}"/>
    <cellStyle name="Normal 7 2 2 3 8 5" xfId="14061" xr:uid="{00000000-0005-0000-0000-0000AB060000}"/>
    <cellStyle name="Normal 7 2 2 3 8 5 2" xfId="26703" xr:uid="{00000000-0005-0000-0000-0000C1030000}"/>
    <cellStyle name="Normal 7 2 2 3 8 6" xfId="21795" xr:uid="{00000000-0005-0000-0000-0000C1030000}"/>
    <cellStyle name="Normal 7 2 2 3 8 7" xfId="5762" xr:uid="{00000000-0005-0000-0000-0000AB060000}"/>
    <cellStyle name="Normal 7 2 2 3 8 8" xfId="31397" xr:uid="{D7871A13-6061-4090-AD76-11CF3A264F26}"/>
    <cellStyle name="Normal 7 2 2 3 9" xfId="971" xr:uid="{00000000-0005-0000-0000-000047060000}"/>
    <cellStyle name="Normal 7 2 2 3 9 2" xfId="1875" xr:uid="{00000000-0005-0000-0000-000048060000}"/>
    <cellStyle name="Normal 7 2 2 3 9 2 2" xfId="3698" xr:uid="{00000000-0005-0000-0000-000048060000}"/>
    <cellStyle name="Normal 7 2 2 3 9 2 2 2" xfId="20373" xr:uid="{00000000-0005-0000-0000-000048060000}"/>
    <cellStyle name="Normal 7 2 2 3 9 2 2 3" xfId="29305" xr:uid="{00000000-0005-0000-0000-0000C2030000}"/>
    <cellStyle name="Normal 7 2 2 3 9 2 2 4" xfId="12075" xr:uid="{00000000-0005-0000-0000-000048060000}"/>
    <cellStyle name="Normal 7 2 2 3 9 2 2 5" xfId="34224" xr:uid="{391488F7-E88D-47B2-94B0-B74766237E68}"/>
    <cellStyle name="Normal 7 2 2 3 9 2 3" xfId="10257" xr:uid="{00000000-0005-0000-0000-000048060000}"/>
    <cellStyle name="Normal 7 2 2 3 9 2 3 2" xfId="18555" xr:uid="{00000000-0005-0000-0000-000048060000}"/>
    <cellStyle name="Normal 7 2 2 3 9 2 4" xfId="16146" xr:uid="{00000000-0005-0000-0000-000048060000}"/>
    <cellStyle name="Normal 7 2 2 3 9 2 5" xfId="24304" xr:uid="{00000000-0005-0000-0000-0000C2030000}"/>
    <cellStyle name="Normal 7 2 2 3 9 2 6" xfId="7849" xr:uid="{00000000-0005-0000-0000-000048060000}"/>
    <cellStyle name="Normal 7 2 2 3 9 2 7" xfId="32407" xr:uid="{8E6C8C5B-DB1F-47D5-BDD1-B277062680A9}"/>
    <cellStyle name="Normal 7 2 2 3 9 3" xfId="2803" xr:uid="{00000000-0005-0000-0000-000047060000}"/>
    <cellStyle name="Normal 7 2 2 3 9 3 2" xfId="11180" xr:uid="{00000000-0005-0000-0000-000047060000}"/>
    <cellStyle name="Normal 7 2 2 3 9 3 2 2" xfId="19478" xr:uid="{00000000-0005-0000-0000-000047060000}"/>
    <cellStyle name="Normal 7 2 2 3 9 3 2 3" xfId="28060" xr:uid="{00000000-0005-0000-0000-0000C2030000}"/>
    <cellStyle name="Normal 7 2 2 3 9 3 3" xfId="15324" xr:uid="{00000000-0005-0000-0000-000047060000}"/>
    <cellStyle name="Normal 7 2 2 3 9 3 4" xfId="23111" xr:uid="{00000000-0005-0000-0000-0000C2030000}"/>
    <cellStyle name="Normal 7 2 2 3 9 3 5" xfId="7026" xr:uid="{00000000-0005-0000-0000-000047060000}"/>
    <cellStyle name="Normal 7 2 2 3 9 3 6" xfId="33329" xr:uid="{D7A36C76-04DC-4C30-B924-C1E0CFBA06B3}"/>
    <cellStyle name="Normal 7 2 2 3 9 4" xfId="9363" xr:uid="{00000000-0005-0000-0000-000047060000}"/>
    <cellStyle name="Normal 7 2 2 3 9 4 2" xfId="17661" xr:uid="{00000000-0005-0000-0000-000047060000}"/>
    <cellStyle name="Normal 7 2 2 3 9 4 2 2" xfId="30490" xr:uid="{00000000-0005-0000-0000-0000C2030000}"/>
    <cellStyle name="Normal 7 2 2 3 9 4 3" xfId="25489" xr:uid="{00000000-0005-0000-0000-0000C2030000}"/>
    <cellStyle name="Normal 7 2 2 3 9 5" xfId="14133" xr:uid="{00000000-0005-0000-0000-0000AC060000}"/>
    <cellStyle name="Normal 7 2 2 3 9 5 2" xfId="26775" xr:uid="{00000000-0005-0000-0000-0000C2030000}"/>
    <cellStyle name="Normal 7 2 2 3 9 6" xfId="21867" xr:uid="{00000000-0005-0000-0000-0000C2030000}"/>
    <cellStyle name="Normal 7 2 2 3 9 7" xfId="5834" xr:uid="{00000000-0005-0000-0000-0000AC060000}"/>
    <cellStyle name="Normal 7 2 2 3 9 8" xfId="31468" xr:uid="{454A4EEE-5963-4FCA-993A-AEC0CAF4889F}"/>
    <cellStyle name="Normal 7 2 2 4" xfId="406" xr:uid="{00000000-0005-0000-0000-000049060000}"/>
    <cellStyle name="Normal 7 2 2 4 10" xfId="21001" xr:uid="{00000000-0005-0000-0000-00006C010000}"/>
    <cellStyle name="Normal 7 2 2 4 11" xfId="4355" xr:uid="{00000000-0005-0000-0000-0000AD060000}"/>
    <cellStyle name="Normal 7 2 2 4 12" xfId="30917" xr:uid="{EA6A1206-65AB-447F-940A-53C774C62E86}"/>
    <cellStyle name="Normal 7 2 2 4 2" xfId="1154" xr:uid="{00000000-0005-0000-0000-00004A060000}"/>
    <cellStyle name="Normal 7 2 2 4 2 10" xfId="5279" xr:uid="{00000000-0005-0000-0000-0000AE060000}"/>
    <cellStyle name="Normal 7 2 2 4 2 11" xfId="31647" xr:uid="{339348A6-76EC-4D89-B695-89F8F4667B19}"/>
    <cellStyle name="Normal 7 2 2 4 2 2" xfId="2057" xr:uid="{00000000-0005-0000-0000-00004B060000}"/>
    <cellStyle name="Normal 7 2 2 4 2 2 2" xfId="3878" xr:uid="{00000000-0005-0000-0000-00004B060000}"/>
    <cellStyle name="Normal 7 2 2 4 2 2 2 2" xfId="12255" xr:uid="{00000000-0005-0000-0000-00004B060000}"/>
    <cellStyle name="Normal 7 2 2 4 2 2 2 2 2" xfId="20553" xr:uid="{00000000-0005-0000-0000-00004B060000}"/>
    <cellStyle name="Normal 7 2 2 4 2 2 2 2 3" xfId="29485" xr:uid="{00000000-0005-0000-0000-0000C4030000}"/>
    <cellStyle name="Normal 7 2 2 4 2 2 2 3" xfId="16326" xr:uid="{00000000-0005-0000-0000-00004B060000}"/>
    <cellStyle name="Normal 7 2 2 4 2 2 2 4" xfId="24484" xr:uid="{00000000-0005-0000-0000-0000C4030000}"/>
    <cellStyle name="Normal 7 2 2 4 2 2 2 5" xfId="8029" xr:uid="{00000000-0005-0000-0000-00004B060000}"/>
    <cellStyle name="Normal 7 2 2 4 2 2 2 6" xfId="34404" xr:uid="{CFC0321E-6CBD-43B9-812D-D17889D4FC11}"/>
    <cellStyle name="Normal 7 2 2 4 2 2 3" xfId="10437" xr:uid="{00000000-0005-0000-0000-00004B060000}"/>
    <cellStyle name="Normal 7 2 2 4 2 2 3 2" xfId="18735" xr:uid="{00000000-0005-0000-0000-00004B060000}"/>
    <cellStyle name="Normal 7 2 2 4 2 2 3 2 2" xfId="28240" xr:uid="{00000000-0005-0000-0000-0000C4030000}"/>
    <cellStyle name="Normal 7 2 2 4 2 2 3 3" xfId="23291" xr:uid="{00000000-0005-0000-0000-0000C4030000}"/>
    <cellStyle name="Normal 7 2 2 4 2 2 4" xfId="14536" xr:uid="{00000000-0005-0000-0000-00006D010000}"/>
    <cellStyle name="Normal 7 2 2 4 2 2 4 2" xfId="30670" xr:uid="{00000000-0005-0000-0000-0000C4030000}"/>
    <cellStyle name="Normal 7 2 2 4 2 2 4 3" xfId="25669" xr:uid="{00000000-0005-0000-0000-0000C4030000}"/>
    <cellStyle name="Normal 7 2 2 4 2 2 5" xfId="26955" xr:uid="{00000000-0005-0000-0000-0000C4030000}"/>
    <cellStyle name="Normal 7 2 2 4 2 2 6" xfId="22047" xr:uid="{00000000-0005-0000-0000-0000C4030000}"/>
    <cellStyle name="Normal 7 2 2 4 2 2 7" xfId="6238" xr:uid="{00000000-0005-0000-0000-00006D010000}"/>
    <cellStyle name="Normal 7 2 2 4 2 2 8" xfId="32586" xr:uid="{B86EABB3-5AD8-46E5-9070-0B1218549B35}"/>
    <cellStyle name="Normal 7 2 2 4 2 3" xfId="2983" xr:uid="{00000000-0005-0000-0000-00004A060000}"/>
    <cellStyle name="Normal 7 2 2 4 2 3 2" xfId="11360" xr:uid="{00000000-0005-0000-0000-00004A060000}"/>
    <cellStyle name="Normal 7 2 2 4 2 3 2 2" xfId="19658" xr:uid="{00000000-0005-0000-0000-00004A060000}"/>
    <cellStyle name="Normal 7 2 2 4 2 3 2 3" xfId="28549" xr:uid="{00000000-0005-0000-0000-00006D010000}"/>
    <cellStyle name="Normal 7 2 2 4 2 3 3" xfId="14837" xr:uid="{00000000-0005-0000-0000-00006D010000}"/>
    <cellStyle name="Normal 7 2 2 4 2 3 4" xfId="23585" xr:uid="{00000000-0005-0000-0000-00006D010000}"/>
    <cellStyle name="Normal 7 2 2 4 2 3 5" xfId="6539" xr:uid="{00000000-0005-0000-0000-00006D010000}"/>
    <cellStyle name="Normal 7 2 2 4 2 3 6" xfId="33509" xr:uid="{4A1FBB5F-BDE8-4628-BFFF-C20852D0DD17}"/>
    <cellStyle name="Normal 7 2 2 4 2 4" xfId="8319" xr:uid="{00000000-0005-0000-0000-00006D010000}"/>
    <cellStyle name="Normal 7 2 2 4 2 4 2" xfId="16616" xr:uid="{00000000-0005-0000-0000-00006D010000}"/>
    <cellStyle name="Normal 7 2 2 4 2 4 2 2" xfId="27280" xr:uid="{00000000-0005-0000-0000-00006D010000}"/>
    <cellStyle name="Normal 7 2 2 4 2 4 3" xfId="22355" xr:uid="{00000000-0005-0000-0000-00006D010000}"/>
    <cellStyle name="Normal 7 2 2 4 2 5" xfId="8620" xr:uid="{00000000-0005-0000-0000-00006D010000}"/>
    <cellStyle name="Normal 7 2 2 4 2 5 2" xfId="16917" xr:uid="{00000000-0005-0000-0000-00006D010000}"/>
    <cellStyle name="Normal 7 2 2 4 2 5 2 2" xfId="29774" xr:uid="{00000000-0005-0000-0000-00006D010000}"/>
    <cellStyle name="Normal 7 2 2 4 2 5 3" xfId="24773" xr:uid="{00000000-0005-0000-0000-00006D010000}"/>
    <cellStyle name="Normal 7 2 2 4 2 6" xfId="9543" xr:uid="{00000000-0005-0000-0000-00004A060000}"/>
    <cellStyle name="Normal 7 2 2 4 2 6 2" xfId="17841" xr:uid="{00000000-0005-0000-0000-00004A060000}"/>
    <cellStyle name="Normal 7 2 2 4 2 6 3" xfId="25994" xr:uid="{00000000-0005-0000-0000-00006D010000}"/>
    <cellStyle name="Normal 7 2 2 4 2 7" xfId="12550" xr:uid="{00000000-0005-0000-0000-00006D010000}"/>
    <cellStyle name="Normal 7 2 2 4 2 7 2" xfId="20848" xr:uid="{00000000-0005-0000-0000-00006D010000}"/>
    <cellStyle name="Normal 7 2 2 4 2 8" xfId="13578" xr:uid="{00000000-0005-0000-0000-0000AE060000}"/>
    <cellStyle name="Normal 7 2 2 4 2 9" xfId="21145" xr:uid="{00000000-0005-0000-0000-00006D010000}"/>
    <cellStyle name="Normal 7 2 2 4 3" xfId="1317" xr:uid="{00000000-0005-0000-0000-00004C060000}"/>
    <cellStyle name="Normal 7 2 2 4 3 2" xfId="3143" xr:uid="{00000000-0005-0000-0000-00004C060000}"/>
    <cellStyle name="Normal 7 2 2 4 3 2 2" xfId="11520" xr:uid="{00000000-0005-0000-0000-00004C060000}"/>
    <cellStyle name="Normal 7 2 2 4 3 2 2 2" xfId="19818" xr:uid="{00000000-0005-0000-0000-00004C060000}"/>
    <cellStyle name="Normal 7 2 2 4 3 2 2 3" xfId="28754" xr:uid="{00000000-0005-0000-0000-0000C3030000}"/>
    <cellStyle name="Normal 7 2 2 4 3 2 3" xfId="15592" xr:uid="{00000000-0005-0000-0000-00004C060000}"/>
    <cellStyle name="Normal 7 2 2 4 3 2 4" xfId="23753" xr:uid="{00000000-0005-0000-0000-0000C3030000}"/>
    <cellStyle name="Normal 7 2 2 4 3 2 5" xfId="7295" xr:uid="{00000000-0005-0000-0000-00004C060000}"/>
    <cellStyle name="Normal 7 2 2 4 3 2 6" xfId="33669" xr:uid="{23AB61A3-DB4B-4807-85F6-D6833F890A97}"/>
    <cellStyle name="Normal 7 2 2 4 3 3" xfId="9703" xr:uid="{00000000-0005-0000-0000-00004C060000}"/>
    <cellStyle name="Normal 7 2 2 4 3 3 2" xfId="18001" xr:uid="{00000000-0005-0000-0000-00004C060000}"/>
    <cellStyle name="Normal 7 2 2 4 3 3 2 2" xfId="27509" xr:uid="{00000000-0005-0000-0000-0000C3030000}"/>
    <cellStyle name="Normal 7 2 2 4 3 3 3" xfId="22560" xr:uid="{00000000-0005-0000-0000-0000C3030000}"/>
    <cellStyle name="Normal 7 2 2 4 3 4" xfId="14392" xr:uid="{00000000-0005-0000-0000-00006C010000}"/>
    <cellStyle name="Normal 7 2 2 4 3 4 2" xfId="29939" xr:uid="{00000000-0005-0000-0000-0000C3030000}"/>
    <cellStyle name="Normal 7 2 2 4 3 4 3" xfId="24938" xr:uid="{00000000-0005-0000-0000-0000C3030000}"/>
    <cellStyle name="Normal 7 2 2 4 3 5" xfId="26223" xr:uid="{00000000-0005-0000-0000-0000C3030000}"/>
    <cellStyle name="Normal 7 2 2 4 3 6" xfId="21315" xr:uid="{00000000-0005-0000-0000-0000C3030000}"/>
    <cellStyle name="Normal 7 2 2 4 3 7" xfId="6094" xr:uid="{00000000-0005-0000-0000-00006C010000}"/>
    <cellStyle name="Normal 7 2 2 4 3 8" xfId="31853" xr:uid="{3EE99F9D-8766-4079-A8D2-621E313648DD}"/>
    <cellStyle name="Normal 7 2 2 4 4" xfId="2247" xr:uid="{00000000-0005-0000-0000-000049060000}"/>
    <cellStyle name="Normal 7 2 2 4 4 2" xfId="10624" xr:uid="{00000000-0005-0000-0000-000049060000}"/>
    <cellStyle name="Normal 7 2 2 4 4 2 2" xfId="18922" xr:uid="{00000000-0005-0000-0000-000049060000}"/>
    <cellStyle name="Normal 7 2 2 4 4 2 3" xfId="28405" xr:uid="{00000000-0005-0000-0000-00006C010000}"/>
    <cellStyle name="Normal 7 2 2 4 4 3" xfId="14693" xr:uid="{00000000-0005-0000-0000-00006C010000}"/>
    <cellStyle name="Normal 7 2 2 4 4 4" xfId="23441" xr:uid="{00000000-0005-0000-0000-00006C010000}"/>
    <cellStyle name="Normal 7 2 2 4 4 5" xfId="6395" xr:uid="{00000000-0005-0000-0000-00006C010000}"/>
    <cellStyle name="Normal 7 2 2 4 4 6" xfId="32773" xr:uid="{E080C2CF-34AE-4EC7-BACD-FA2FE27DE031}"/>
    <cellStyle name="Normal 7 2 2 4 5" xfId="8175" xr:uid="{00000000-0005-0000-0000-00006C010000}"/>
    <cellStyle name="Normal 7 2 2 4 5 2" xfId="16472" xr:uid="{00000000-0005-0000-0000-00006C010000}"/>
    <cellStyle name="Normal 7 2 2 4 5 2 2" xfId="27136" xr:uid="{00000000-0005-0000-0000-00006C010000}"/>
    <cellStyle name="Normal 7 2 2 4 5 3" xfId="22211" xr:uid="{00000000-0005-0000-0000-00006C010000}"/>
    <cellStyle name="Normal 7 2 2 4 6" xfId="8476" xr:uid="{00000000-0005-0000-0000-00006C010000}"/>
    <cellStyle name="Normal 7 2 2 4 6 2" xfId="16773" xr:uid="{00000000-0005-0000-0000-00006C010000}"/>
    <cellStyle name="Normal 7 2 2 4 6 2 2" xfId="29630" xr:uid="{00000000-0005-0000-0000-00006C010000}"/>
    <cellStyle name="Normal 7 2 2 4 6 3" xfId="24629" xr:uid="{00000000-0005-0000-0000-00006C010000}"/>
    <cellStyle name="Normal 7 2 2 4 7" xfId="8809" xr:uid="{00000000-0005-0000-0000-000049060000}"/>
    <cellStyle name="Normal 7 2 2 4 7 2" xfId="17107" xr:uid="{00000000-0005-0000-0000-000049060000}"/>
    <cellStyle name="Normal 7 2 2 4 7 3" xfId="25850" xr:uid="{00000000-0005-0000-0000-00006C010000}"/>
    <cellStyle name="Normal 7 2 2 4 8" xfId="12406" xr:uid="{00000000-0005-0000-0000-00006C010000}"/>
    <cellStyle name="Normal 7 2 2 4 8 2" xfId="20704" xr:uid="{00000000-0005-0000-0000-00006C010000}"/>
    <cellStyle name="Normal 7 2 2 4 9" xfId="12861" xr:uid="{00000000-0005-0000-0000-0000AD060000}"/>
    <cellStyle name="Normal 7 2 2 5" xfId="480" xr:uid="{00000000-0005-0000-0000-00004D060000}"/>
    <cellStyle name="Normal 7 2 2 5 10" xfId="21073" xr:uid="{00000000-0005-0000-0000-00006E010000}"/>
    <cellStyle name="Normal 7 2 2 5 11" xfId="4378" xr:uid="{00000000-0005-0000-0000-0000AF060000}"/>
    <cellStyle name="Normal 7 2 2 5 12" xfId="30990" xr:uid="{3E736FE5-FA7C-473F-906F-CD81481ED2D7}"/>
    <cellStyle name="Normal 7 2 2 5 2" xfId="1391" xr:uid="{00000000-0005-0000-0000-00004E060000}"/>
    <cellStyle name="Normal 7 2 2 5 2 2" xfId="3216" xr:uid="{00000000-0005-0000-0000-00004E060000}"/>
    <cellStyle name="Normal 7 2 2 5 2 2 2" xfId="11593" xr:uid="{00000000-0005-0000-0000-00004E060000}"/>
    <cellStyle name="Normal 7 2 2 5 2 2 2 2" xfId="19891" xr:uid="{00000000-0005-0000-0000-00004E060000}"/>
    <cellStyle name="Normal 7 2 2 5 2 2 2 3" xfId="28827" xr:uid="{00000000-0005-0000-0000-0000C5030000}"/>
    <cellStyle name="Normal 7 2 2 5 2 2 3" xfId="15665" xr:uid="{00000000-0005-0000-0000-00004E060000}"/>
    <cellStyle name="Normal 7 2 2 5 2 2 4" xfId="23826" xr:uid="{00000000-0005-0000-0000-0000C5030000}"/>
    <cellStyle name="Normal 7 2 2 5 2 2 5" xfId="7368" xr:uid="{00000000-0005-0000-0000-00004E060000}"/>
    <cellStyle name="Normal 7 2 2 5 2 2 6" xfId="33742" xr:uid="{0248909A-9294-4DA3-9F8C-9660C0E0928F}"/>
    <cellStyle name="Normal 7 2 2 5 2 3" xfId="9776" xr:uid="{00000000-0005-0000-0000-00004E060000}"/>
    <cellStyle name="Normal 7 2 2 5 2 3 2" xfId="18074" xr:uid="{00000000-0005-0000-0000-00004E060000}"/>
    <cellStyle name="Normal 7 2 2 5 2 3 2 2" xfId="27582" xr:uid="{00000000-0005-0000-0000-0000C5030000}"/>
    <cellStyle name="Normal 7 2 2 5 2 3 3" xfId="22633" xr:uid="{00000000-0005-0000-0000-0000C5030000}"/>
    <cellStyle name="Normal 7 2 2 5 2 4" xfId="13651" xr:uid="{00000000-0005-0000-0000-0000B0060000}"/>
    <cellStyle name="Normal 7 2 2 5 2 4 2" xfId="30012" xr:uid="{00000000-0005-0000-0000-0000C5030000}"/>
    <cellStyle name="Normal 7 2 2 5 2 4 3" xfId="25011" xr:uid="{00000000-0005-0000-0000-0000C5030000}"/>
    <cellStyle name="Normal 7 2 2 5 2 5" xfId="26296" xr:uid="{00000000-0005-0000-0000-0000C5030000}"/>
    <cellStyle name="Normal 7 2 2 5 2 6" xfId="21388" xr:uid="{00000000-0005-0000-0000-0000C5030000}"/>
    <cellStyle name="Normal 7 2 2 5 2 7" xfId="5352" xr:uid="{00000000-0005-0000-0000-0000B0060000}"/>
    <cellStyle name="Normal 7 2 2 5 2 8" xfId="31926" xr:uid="{BB5BFE7D-DF96-4A6F-B2B0-37F57DFB9304}"/>
    <cellStyle name="Normal 7 2 2 5 3" xfId="2320" xr:uid="{00000000-0005-0000-0000-00004D060000}"/>
    <cellStyle name="Normal 7 2 2 5 3 2" xfId="10697" xr:uid="{00000000-0005-0000-0000-00004D060000}"/>
    <cellStyle name="Normal 7 2 2 5 3 2 2" xfId="18995" xr:uid="{00000000-0005-0000-0000-00004D060000}"/>
    <cellStyle name="Normal 7 2 2 5 3 2 3" xfId="28477" xr:uid="{00000000-0005-0000-0000-00006E010000}"/>
    <cellStyle name="Normal 7 2 2 5 3 3" xfId="14464" xr:uid="{00000000-0005-0000-0000-00006E010000}"/>
    <cellStyle name="Normal 7 2 2 5 3 4" xfId="23513" xr:uid="{00000000-0005-0000-0000-00006E010000}"/>
    <cellStyle name="Normal 7 2 2 5 3 5" xfId="6166" xr:uid="{00000000-0005-0000-0000-00006E010000}"/>
    <cellStyle name="Normal 7 2 2 5 3 6" xfId="32846" xr:uid="{ABB5EB1E-75DF-4F8B-A87A-4397071EE6C7}"/>
    <cellStyle name="Normal 7 2 2 5 4" xfId="6467" xr:uid="{00000000-0005-0000-0000-00006E010000}"/>
    <cellStyle name="Normal 7 2 2 5 4 2" xfId="14765" xr:uid="{00000000-0005-0000-0000-00006E010000}"/>
    <cellStyle name="Normal 7 2 2 5 4 2 2" xfId="27208" xr:uid="{00000000-0005-0000-0000-00006E010000}"/>
    <cellStyle name="Normal 7 2 2 5 4 3" xfId="22283" xr:uid="{00000000-0005-0000-0000-00006E010000}"/>
    <cellStyle name="Normal 7 2 2 5 5" xfId="8247" xr:uid="{00000000-0005-0000-0000-00006E010000}"/>
    <cellStyle name="Normal 7 2 2 5 5 2" xfId="16544" xr:uid="{00000000-0005-0000-0000-00006E010000}"/>
    <cellStyle name="Normal 7 2 2 5 5 2 2" xfId="29702" xr:uid="{00000000-0005-0000-0000-00006E010000}"/>
    <cellStyle name="Normal 7 2 2 5 5 3" xfId="24701" xr:uid="{00000000-0005-0000-0000-00006E010000}"/>
    <cellStyle name="Normal 7 2 2 5 6" xfId="8548" xr:uid="{00000000-0005-0000-0000-00006E010000}"/>
    <cellStyle name="Normal 7 2 2 5 6 2" xfId="16845" xr:uid="{00000000-0005-0000-0000-00006E010000}"/>
    <cellStyle name="Normal 7 2 2 5 6 3" xfId="25922" xr:uid="{00000000-0005-0000-0000-00006E010000}"/>
    <cellStyle name="Normal 7 2 2 5 7" xfId="8882" xr:uid="{00000000-0005-0000-0000-00004D060000}"/>
    <cellStyle name="Normal 7 2 2 5 7 2" xfId="17180" xr:uid="{00000000-0005-0000-0000-00004D060000}"/>
    <cellStyle name="Normal 7 2 2 5 8" xfId="12478" xr:uid="{00000000-0005-0000-0000-00006E010000}"/>
    <cellStyle name="Normal 7 2 2 5 8 2" xfId="20776" xr:uid="{00000000-0005-0000-0000-00006E010000}"/>
    <cellStyle name="Normal 7 2 2 5 9" xfId="12884" xr:uid="{00000000-0005-0000-0000-0000AF060000}"/>
    <cellStyle name="Normal 7 2 2 6" xfId="559" xr:uid="{00000000-0005-0000-0000-00004F060000}"/>
    <cellStyle name="Normal 7 2 2 6 2" xfId="1465" xr:uid="{00000000-0005-0000-0000-000050060000}"/>
    <cellStyle name="Normal 7 2 2 6 2 2" xfId="3290" xr:uid="{00000000-0005-0000-0000-000050060000}"/>
    <cellStyle name="Normal 7 2 2 6 2 2 2" xfId="11667" xr:uid="{00000000-0005-0000-0000-000050060000}"/>
    <cellStyle name="Normal 7 2 2 6 2 2 2 2" xfId="19965" xr:uid="{00000000-0005-0000-0000-000050060000}"/>
    <cellStyle name="Normal 7 2 2 6 2 2 3" xfId="15739" xr:uid="{00000000-0005-0000-0000-000050060000}"/>
    <cellStyle name="Normal 7 2 2 6 2 2 4" xfId="28900" xr:uid="{00000000-0005-0000-0000-0000C6030000}"/>
    <cellStyle name="Normal 7 2 2 6 2 2 5" xfId="7442" xr:uid="{00000000-0005-0000-0000-000050060000}"/>
    <cellStyle name="Normal 7 2 2 6 2 2 6" xfId="33816" xr:uid="{0AD6129B-19D6-4B1D-9E42-2729AE9607BF}"/>
    <cellStyle name="Normal 7 2 2 6 2 3" xfId="9850" xr:uid="{00000000-0005-0000-0000-000050060000}"/>
    <cellStyle name="Normal 7 2 2 6 2 3 2" xfId="18148" xr:uid="{00000000-0005-0000-0000-000050060000}"/>
    <cellStyle name="Normal 7 2 2 6 2 4" xfId="13725" xr:uid="{00000000-0005-0000-0000-0000B2060000}"/>
    <cellStyle name="Normal 7 2 2 6 2 5" xfId="23899" xr:uid="{00000000-0005-0000-0000-0000C6030000}"/>
    <cellStyle name="Normal 7 2 2 6 2 6" xfId="5426" xr:uid="{00000000-0005-0000-0000-0000B2060000}"/>
    <cellStyle name="Normal 7 2 2 6 2 7" xfId="32000" xr:uid="{79629616-42BB-44FA-BD8C-ED0AE463BC98}"/>
    <cellStyle name="Normal 7 2 2 6 3" xfId="2395" xr:uid="{00000000-0005-0000-0000-00004F060000}"/>
    <cellStyle name="Normal 7 2 2 6 3 2" xfId="10772" xr:uid="{00000000-0005-0000-0000-00004F060000}"/>
    <cellStyle name="Normal 7 2 2 6 3 2 2" xfId="19070" xr:uid="{00000000-0005-0000-0000-00004F060000}"/>
    <cellStyle name="Normal 7 2 2 6 3 2 3" xfId="27655" xr:uid="{00000000-0005-0000-0000-0000C6030000}"/>
    <cellStyle name="Normal 7 2 2 6 3 3" xfId="14917" xr:uid="{00000000-0005-0000-0000-00004F060000}"/>
    <cellStyle name="Normal 7 2 2 6 3 4" xfId="22706" xr:uid="{00000000-0005-0000-0000-0000C6030000}"/>
    <cellStyle name="Normal 7 2 2 6 3 5" xfId="6619" xr:uid="{00000000-0005-0000-0000-00004F060000}"/>
    <cellStyle name="Normal 7 2 2 6 3 6" xfId="32921" xr:uid="{F6C820DF-A59F-4E45-86AD-6E97DF383EA7}"/>
    <cellStyle name="Normal 7 2 2 6 4" xfId="8956" xr:uid="{00000000-0005-0000-0000-00004F060000}"/>
    <cellStyle name="Normal 7 2 2 6 4 2" xfId="17254" xr:uid="{00000000-0005-0000-0000-00004F060000}"/>
    <cellStyle name="Normal 7 2 2 6 4 2 2" xfId="30085" xr:uid="{00000000-0005-0000-0000-0000C6030000}"/>
    <cellStyle name="Normal 7 2 2 6 4 3" xfId="25084" xr:uid="{00000000-0005-0000-0000-0000C6030000}"/>
    <cellStyle name="Normal 7 2 2 6 5" xfId="12902" xr:uid="{00000000-0005-0000-0000-0000B1060000}"/>
    <cellStyle name="Normal 7 2 2 6 5 2" xfId="26369" xr:uid="{00000000-0005-0000-0000-0000C6030000}"/>
    <cellStyle name="Normal 7 2 2 6 6" xfId="21462" xr:uid="{00000000-0005-0000-0000-0000C6030000}"/>
    <cellStyle name="Normal 7 2 2 6 7" xfId="4396" xr:uid="{00000000-0005-0000-0000-0000B1060000}"/>
    <cellStyle name="Normal 7 2 2 6 8" xfId="31063" xr:uid="{4D054BA9-B314-4C56-9BCD-DF30BF1BAA0C}"/>
    <cellStyle name="Normal 7 2 2 7" xfId="631" xr:uid="{00000000-0005-0000-0000-000051060000}"/>
    <cellStyle name="Normal 7 2 2 7 2" xfId="1537" xr:uid="{00000000-0005-0000-0000-000052060000}"/>
    <cellStyle name="Normal 7 2 2 7 2 2" xfId="3362" xr:uid="{00000000-0005-0000-0000-000052060000}"/>
    <cellStyle name="Normal 7 2 2 7 2 2 2" xfId="11739" xr:uid="{00000000-0005-0000-0000-000052060000}"/>
    <cellStyle name="Normal 7 2 2 7 2 2 2 2" xfId="20037" xr:uid="{00000000-0005-0000-0000-000052060000}"/>
    <cellStyle name="Normal 7 2 2 7 2 2 3" xfId="15811" xr:uid="{00000000-0005-0000-0000-000052060000}"/>
    <cellStyle name="Normal 7 2 2 7 2 2 4" xfId="28972" xr:uid="{00000000-0005-0000-0000-0000C7030000}"/>
    <cellStyle name="Normal 7 2 2 7 2 2 5" xfId="7514" xr:uid="{00000000-0005-0000-0000-000052060000}"/>
    <cellStyle name="Normal 7 2 2 7 2 2 6" xfId="33888" xr:uid="{F1106A14-08F9-473A-A663-CBB0B4D603AF}"/>
    <cellStyle name="Normal 7 2 2 7 2 3" xfId="9922" xr:uid="{00000000-0005-0000-0000-000052060000}"/>
    <cellStyle name="Normal 7 2 2 7 2 3 2" xfId="18220" xr:uid="{00000000-0005-0000-0000-000052060000}"/>
    <cellStyle name="Normal 7 2 2 7 2 4" xfId="13797" xr:uid="{00000000-0005-0000-0000-0000B4060000}"/>
    <cellStyle name="Normal 7 2 2 7 2 5" xfId="23971" xr:uid="{00000000-0005-0000-0000-0000C7030000}"/>
    <cellStyle name="Normal 7 2 2 7 2 6" xfId="5498" xr:uid="{00000000-0005-0000-0000-0000B4060000}"/>
    <cellStyle name="Normal 7 2 2 7 2 7" xfId="32072" xr:uid="{82D13FDE-288F-4F58-853F-D280CF3D461D}"/>
    <cellStyle name="Normal 7 2 2 7 3" xfId="2467" xr:uid="{00000000-0005-0000-0000-000051060000}"/>
    <cellStyle name="Normal 7 2 2 7 3 2" xfId="10844" xr:uid="{00000000-0005-0000-0000-000051060000}"/>
    <cellStyle name="Normal 7 2 2 7 3 2 2" xfId="19142" xr:uid="{00000000-0005-0000-0000-000051060000}"/>
    <cellStyle name="Normal 7 2 2 7 3 2 3" xfId="27727" xr:uid="{00000000-0005-0000-0000-0000C7030000}"/>
    <cellStyle name="Normal 7 2 2 7 3 3" xfId="14989" xr:uid="{00000000-0005-0000-0000-000051060000}"/>
    <cellStyle name="Normal 7 2 2 7 3 4" xfId="22778" xr:uid="{00000000-0005-0000-0000-0000C7030000}"/>
    <cellStyle name="Normal 7 2 2 7 3 5" xfId="6691" xr:uid="{00000000-0005-0000-0000-000051060000}"/>
    <cellStyle name="Normal 7 2 2 7 3 6" xfId="32993" xr:uid="{1F03FE54-4B89-41F7-914A-460D026679FA}"/>
    <cellStyle name="Normal 7 2 2 7 4" xfId="9028" xr:uid="{00000000-0005-0000-0000-000051060000}"/>
    <cellStyle name="Normal 7 2 2 7 4 2" xfId="17326" xr:uid="{00000000-0005-0000-0000-000051060000}"/>
    <cellStyle name="Normal 7 2 2 7 4 2 2" xfId="30157" xr:uid="{00000000-0005-0000-0000-0000C7030000}"/>
    <cellStyle name="Normal 7 2 2 7 4 3" xfId="25156" xr:uid="{00000000-0005-0000-0000-0000C7030000}"/>
    <cellStyle name="Normal 7 2 2 7 5" xfId="12930" xr:uid="{00000000-0005-0000-0000-0000B3060000}"/>
    <cellStyle name="Normal 7 2 2 7 5 2" xfId="26441" xr:uid="{00000000-0005-0000-0000-0000C7030000}"/>
    <cellStyle name="Normal 7 2 2 7 6" xfId="21534" xr:uid="{00000000-0005-0000-0000-0000C7030000}"/>
    <cellStyle name="Normal 7 2 2 7 7" xfId="4425" xr:uid="{00000000-0005-0000-0000-0000B3060000}"/>
    <cellStyle name="Normal 7 2 2 7 8" xfId="31135" xr:uid="{D1354736-2256-4B09-BA0A-64F21580CF4A}"/>
    <cellStyle name="Normal 7 2 2 8" xfId="704" xr:uid="{00000000-0005-0000-0000-000053060000}"/>
    <cellStyle name="Normal 7 2 2 8 2" xfId="1609" xr:uid="{00000000-0005-0000-0000-000054060000}"/>
    <cellStyle name="Normal 7 2 2 8 2 2" xfId="3434" xr:uid="{00000000-0005-0000-0000-000054060000}"/>
    <cellStyle name="Normal 7 2 2 8 2 2 2" xfId="11811" xr:uid="{00000000-0005-0000-0000-000054060000}"/>
    <cellStyle name="Normal 7 2 2 8 2 2 2 2" xfId="20109" xr:uid="{00000000-0005-0000-0000-000054060000}"/>
    <cellStyle name="Normal 7 2 2 8 2 2 3" xfId="15883" xr:uid="{00000000-0005-0000-0000-000054060000}"/>
    <cellStyle name="Normal 7 2 2 8 2 2 4" xfId="29043" xr:uid="{00000000-0005-0000-0000-0000C8030000}"/>
    <cellStyle name="Normal 7 2 2 8 2 2 5" xfId="7586" xr:uid="{00000000-0005-0000-0000-000054060000}"/>
    <cellStyle name="Normal 7 2 2 8 2 2 6" xfId="33960" xr:uid="{D10F548C-7BA5-4340-825A-67E002036B69}"/>
    <cellStyle name="Normal 7 2 2 8 2 3" xfId="9994" xr:uid="{00000000-0005-0000-0000-000054060000}"/>
    <cellStyle name="Normal 7 2 2 8 2 3 2" xfId="18292" xr:uid="{00000000-0005-0000-0000-000054060000}"/>
    <cellStyle name="Normal 7 2 2 8 2 4" xfId="13869" xr:uid="{00000000-0005-0000-0000-0000B6060000}"/>
    <cellStyle name="Normal 7 2 2 8 2 5" xfId="24042" xr:uid="{00000000-0005-0000-0000-0000C8030000}"/>
    <cellStyle name="Normal 7 2 2 8 2 6" xfId="5570" xr:uid="{00000000-0005-0000-0000-0000B6060000}"/>
    <cellStyle name="Normal 7 2 2 8 2 7" xfId="32144" xr:uid="{183A80D5-4040-4AD1-8348-3FCC8482C8D5}"/>
    <cellStyle name="Normal 7 2 2 8 3" xfId="2539" xr:uid="{00000000-0005-0000-0000-000053060000}"/>
    <cellStyle name="Normal 7 2 2 8 3 2" xfId="10916" xr:uid="{00000000-0005-0000-0000-000053060000}"/>
    <cellStyle name="Normal 7 2 2 8 3 2 2" xfId="19214" xr:uid="{00000000-0005-0000-0000-000053060000}"/>
    <cellStyle name="Normal 7 2 2 8 3 2 3" xfId="27798" xr:uid="{00000000-0005-0000-0000-0000C8030000}"/>
    <cellStyle name="Normal 7 2 2 8 3 3" xfId="15061" xr:uid="{00000000-0005-0000-0000-000053060000}"/>
    <cellStyle name="Normal 7 2 2 8 3 4" xfId="22849" xr:uid="{00000000-0005-0000-0000-0000C8030000}"/>
    <cellStyle name="Normal 7 2 2 8 3 5" xfId="6763" xr:uid="{00000000-0005-0000-0000-000053060000}"/>
    <cellStyle name="Normal 7 2 2 8 3 6" xfId="33065" xr:uid="{FAACE301-61FD-4DD1-A248-6715FFCA48F2}"/>
    <cellStyle name="Normal 7 2 2 8 4" xfId="9100" xr:uid="{00000000-0005-0000-0000-000053060000}"/>
    <cellStyle name="Normal 7 2 2 8 4 2" xfId="17398" xr:uid="{00000000-0005-0000-0000-000053060000}"/>
    <cellStyle name="Normal 7 2 2 8 4 2 2" xfId="30228" xr:uid="{00000000-0005-0000-0000-0000C8030000}"/>
    <cellStyle name="Normal 7 2 2 8 4 3" xfId="25227" xr:uid="{00000000-0005-0000-0000-0000C8030000}"/>
    <cellStyle name="Normal 7 2 2 8 5" xfId="12963" xr:uid="{00000000-0005-0000-0000-0000B5060000}"/>
    <cellStyle name="Normal 7 2 2 8 5 2" xfId="26512" xr:uid="{00000000-0005-0000-0000-0000C8030000}"/>
    <cellStyle name="Normal 7 2 2 8 6" xfId="21605" xr:uid="{00000000-0005-0000-0000-0000C8030000}"/>
    <cellStyle name="Normal 7 2 2 8 7" xfId="4458" xr:uid="{00000000-0005-0000-0000-0000B5060000}"/>
    <cellStyle name="Normal 7 2 2 8 8" xfId="31206" xr:uid="{2DB1A7C9-5554-4963-91D3-342388993AFE}"/>
    <cellStyle name="Normal 7 2 2 9" xfId="790" xr:uid="{00000000-0005-0000-0000-000055060000}"/>
    <cellStyle name="Normal 7 2 2 9 2" xfId="1694" xr:uid="{00000000-0005-0000-0000-000056060000}"/>
    <cellStyle name="Normal 7 2 2 9 2 2" xfId="3518" xr:uid="{00000000-0005-0000-0000-000056060000}"/>
    <cellStyle name="Normal 7 2 2 9 2 2 2" xfId="11895" xr:uid="{00000000-0005-0000-0000-000056060000}"/>
    <cellStyle name="Normal 7 2 2 9 2 2 2 2" xfId="20193" xr:uid="{00000000-0005-0000-0000-000056060000}"/>
    <cellStyle name="Normal 7 2 2 9 2 2 3" xfId="15966" xr:uid="{00000000-0005-0000-0000-000056060000}"/>
    <cellStyle name="Normal 7 2 2 9 2 2 4" xfId="29125" xr:uid="{00000000-0005-0000-0000-0000C9030000}"/>
    <cellStyle name="Normal 7 2 2 9 2 2 5" xfId="7669" xr:uid="{00000000-0005-0000-0000-000056060000}"/>
    <cellStyle name="Normal 7 2 2 9 2 2 6" xfId="34044" xr:uid="{99C513BB-8206-4E24-9CEF-3E9B321DCE66}"/>
    <cellStyle name="Normal 7 2 2 9 2 3" xfId="10077" xr:uid="{00000000-0005-0000-0000-000056060000}"/>
    <cellStyle name="Normal 7 2 2 9 2 3 2" xfId="18375" xr:uid="{00000000-0005-0000-0000-000056060000}"/>
    <cellStyle name="Normal 7 2 2 9 2 4" xfId="13953" xr:uid="{00000000-0005-0000-0000-0000B8060000}"/>
    <cellStyle name="Normal 7 2 2 9 2 5" xfId="24124" xr:uid="{00000000-0005-0000-0000-0000C9030000}"/>
    <cellStyle name="Normal 7 2 2 9 2 6" xfId="5654" xr:uid="{00000000-0005-0000-0000-0000B8060000}"/>
    <cellStyle name="Normal 7 2 2 9 2 7" xfId="32228" xr:uid="{AA1B5DD2-068F-4BC0-8888-DA809A1AD976}"/>
    <cellStyle name="Normal 7 2 2 9 3" xfId="2623" xr:uid="{00000000-0005-0000-0000-000055060000}"/>
    <cellStyle name="Normal 7 2 2 9 3 2" xfId="11000" xr:uid="{00000000-0005-0000-0000-000055060000}"/>
    <cellStyle name="Normal 7 2 2 9 3 2 2" xfId="19298" xr:uid="{00000000-0005-0000-0000-000055060000}"/>
    <cellStyle name="Normal 7 2 2 9 3 2 3" xfId="27880" xr:uid="{00000000-0005-0000-0000-0000C9030000}"/>
    <cellStyle name="Normal 7 2 2 9 3 3" xfId="15144" xr:uid="{00000000-0005-0000-0000-000055060000}"/>
    <cellStyle name="Normal 7 2 2 9 3 4" xfId="22931" xr:uid="{00000000-0005-0000-0000-0000C9030000}"/>
    <cellStyle name="Normal 7 2 2 9 3 5" xfId="6846" xr:uid="{00000000-0005-0000-0000-000055060000}"/>
    <cellStyle name="Normal 7 2 2 9 3 6" xfId="33149" xr:uid="{1AC91DD9-38F5-48E6-BFC3-C738BC377514}"/>
    <cellStyle name="Normal 7 2 2 9 4" xfId="9183" xr:uid="{00000000-0005-0000-0000-000055060000}"/>
    <cellStyle name="Normal 7 2 2 9 4 2" xfId="17481" xr:uid="{00000000-0005-0000-0000-000055060000}"/>
    <cellStyle name="Normal 7 2 2 9 4 2 2" xfId="30310" xr:uid="{00000000-0005-0000-0000-0000C9030000}"/>
    <cellStyle name="Normal 7 2 2 9 4 3" xfId="25309" xr:uid="{00000000-0005-0000-0000-0000C9030000}"/>
    <cellStyle name="Normal 7 2 2 9 5" xfId="13014" xr:uid="{00000000-0005-0000-0000-0000B7060000}"/>
    <cellStyle name="Normal 7 2 2 9 5 2" xfId="26595" xr:uid="{00000000-0005-0000-0000-0000C9030000}"/>
    <cellStyle name="Normal 7 2 2 9 6" xfId="21687" xr:uid="{00000000-0005-0000-0000-0000C9030000}"/>
    <cellStyle name="Normal 7 2 2 9 7" xfId="4509" xr:uid="{00000000-0005-0000-0000-0000B7060000}"/>
    <cellStyle name="Normal 7 2 2 9 8" xfId="31289" xr:uid="{8544EFC8-DF51-4AC3-A7D1-75D6A2B32530}"/>
    <cellStyle name="Normal 7 2 20" xfId="5189" xr:uid="{00000000-0005-0000-0000-0000B9060000}"/>
    <cellStyle name="Normal 7 2 20 2" xfId="13482" xr:uid="{00000000-0005-0000-0000-0000B9060000}"/>
    <cellStyle name="Normal 7 2 20 3" xfId="25749" xr:uid="{00000000-0005-0000-0000-00005E010000}"/>
    <cellStyle name="Normal 7 2 21" xfId="6011" xr:uid="{00000000-0005-0000-0000-00005E010000}"/>
    <cellStyle name="Normal 7 2 21 2" xfId="14309" xr:uid="{00000000-0005-0000-0000-00005E010000}"/>
    <cellStyle name="Normal 7 2 22" xfId="6312" xr:uid="{00000000-0005-0000-0000-00005E010000}"/>
    <cellStyle name="Normal 7 2 22 2" xfId="14610" xr:uid="{00000000-0005-0000-0000-00005E010000}"/>
    <cellStyle name="Normal 7 2 23" xfId="8092" xr:uid="{00000000-0005-0000-0000-00005E010000}"/>
    <cellStyle name="Normal 7 2 23 2" xfId="16389" xr:uid="{00000000-0005-0000-0000-00005E010000}"/>
    <cellStyle name="Normal 7 2 24" xfId="8393" xr:uid="{00000000-0005-0000-0000-00005E010000}"/>
    <cellStyle name="Normal 7 2 24 2" xfId="16690" xr:uid="{00000000-0005-0000-0000-00005E010000}"/>
    <cellStyle name="Normal 7 2 25" xfId="8729" xr:uid="{00000000-0005-0000-0000-0000E9050000}"/>
    <cellStyle name="Normal 7 2 25 2" xfId="17027" xr:uid="{00000000-0005-0000-0000-0000E9050000}"/>
    <cellStyle name="Normal 7 2 26" xfId="12323" xr:uid="{00000000-0005-0000-0000-00005E010000}"/>
    <cellStyle name="Normal 7 2 26 2" xfId="20621" xr:uid="{00000000-0005-0000-0000-00005E010000}"/>
    <cellStyle name="Normal 7 2 27" xfId="12678" xr:uid="{00000000-0005-0000-0000-00005B060000}"/>
    <cellStyle name="Normal 7 2 28" xfId="20918" xr:uid="{00000000-0005-0000-0000-00005E010000}"/>
    <cellStyle name="Normal 7 2 29" xfId="4116" xr:uid="{00000000-0005-0000-0000-00005B060000}"/>
    <cellStyle name="Normal 7 2 3" xfId="260" xr:uid="{00000000-0005-0000-0000-000057060000}"/>
    <cellStyle name="Normal 7 2 3 10" xfId="942" xr:uid="{00000000-0005-0000-0000-000058060000}"/>
    <cellStyle name="Normal 7 2 3 10 2" xfId="1846" xr:uid="{00000000-0005-0000-0000-000059060000}"/>
    <cellStyle name="Normal 7 2 3 10 2 2" xfId="3669" xr:uid="{00000000-0005-0000-0000-000059060000}"/>
    <cellStyle name="Normal 7 2 3 10 2 2 2" xfId="12046" xr:uid="{00000000-0005-0000-0000-000059060000}"/>
    <cellStyle name="Normal 7 2 3 10 2 2 2 2" xfId="20344" xr:uid="{00000000-0005-0000-0000-000059060000}"/>
    <cellStyle name="Normal 7 2 3 10 2 2 3" xfId="16117" xr:uid="{00000000-0005-0000-0000-000059060000}"/>
    <cellStyle name="Normal 7 2 3 10 2 2 4" xfId="29276" xr:uid="{00000000-0005-0000-0000-0000CB030000}"/>
    <cellStyle name="Normal 7 2 3 10 2 2 5" xfId="7820" xr:uid="{00000000-0005-0000-0000-000059060000}"/>
    <cellStyle name="Normal 7 2 3 10 2 2 6" xfId="34195" xr:uid="{33C457AB-784F-442D-B04A-BADD3BEEBC96}"/>
    <cellStyle name="Normal 7 2 3 10 2 3" xfId="10228" xr:uid="{00000000-0005-0000-0000-000059060000}"/>
    <cellStyle name="Normal 7 2 3 10 2 3 2" xfId="18526" xr:uid="{00000000-0005-0000-0000-000059060000}"/>
    <cellStyle name="Normal 7 2 3 10 2 4" xfId="14104" xr:uid="{00000000-0005-0000-0000-0000BC060000}"/>
    <cellStyle name="Normal 7 2 3 10 2 5" xfId="24275" xr:uid="{00000000-0005-0000-0000-0000CB030000}"/>
    <cellStyle name="Normal 7 2 3 10 2 6" xfId="5805" xr:uid="{00000000-0005-0000-0000-0000BC060000}"/>
    <cellStyle name="Normal 7 2 3 10 2 7" xfId="32378" xr:uid="{5830F5FD-E463-49B6-9F22-CBF01A30F423}"/>
    <cellStyle name="Normal 7 2 3 10 3" xfId="2774" xr:uid="{00000000-0005-0000-0000-000058060000}"/>
    <cellStyle name="Normal 7 2 3 10 3 2" xfId="11151" xr:uid="{00000000-0005-0000-0000-000058060000}"/>
    <cellStyle name="Normal 7 2 3 10 3 2 2" xfId="19449" xr:uid="{00000000-0005-0000-0000-000058060000}"/>
    <cellStyle name="Normal 7 2 3 10 3 2 3" xfId="28031" xr:uid="{00000000-0005-0000-0000-0000CB030000}"/>
    <cellStyle name="Normal 7 2 3 10 3 3" xfId="15295" xr:uid="{00000000-0005-0000-0000-000058060000}"/>
    <cellStyle name="Normal 7 2 3 10 3 4" xfId="23082" xr:uid="{00000000-0005-0000-0000-0000CB030000}"/>
    <cellStyle name="Normal 7 2 3 10 3 5" xfId="6997" xr:uid="{00000000-0005-0000-0000-000058060000}"/>
    <cellStyle name="Normal 7 2 3 10 3 6" xfId="33300" xr:uid="{AAC19E05-CEE2-4834-9102-256E66AF71EA}"/>
    <cellStyle name="Normal 7 2 3 10 4" xfId="9334" xr:uid="{00000000-0005-0000-0000-000058060000}"/>
    <cellStyle name="Normal 7 2 3 10 4 2" xfId="17632" xr:uid="{00000000-0005-0000-0000-000058060000}"/>
    <cellStyle name="Normal 7 2 3 10 4 2 2" xfId="30461" xr:uid="{00000000-0005-0000-0000-0000CB030000}"/>
    <cellStyle name="Normal 7 2 3 10 4 3" xfId="25460" xr:uid="{00000000-0005-0000-0000-0000CB030000}"/>
    <cellStyle name="Normal 7 2 3 10 5" xfId="13189" xr:uid="{00000000-0005-0000-0000-0000BB060000}"/>
    <cellStyle name="Normal 7 2 3 10 5 2" xfId="26746" xr:uid="{00000000-0005-0000-0000-0000CB030000}"/>
    <cellStyle name="Normal 7 2 3 10 6" xfId="21838" xr:uid="{00000000-0005-0000-0000-0000CB030000}"/>
    <cellStyle name="Normal 7 2 3 10 7" xfId="4684" xr:uid="{00000000-0005-0000-0000-0000BB060000}"/>
    <cellStyle name="Normal 7 2 3 10 8" xfId="31439" xr:uid="{3909AB42-1657-4D4E-BFE3-795A55C066FE}"/>
    <cellStyle name="Normal 7 2 3 11" xfId="1014" xr:uid="{00000000-0005-0000-0000-00005A060000}"/>
    <cellStyle name="Normal 7 2 3 11 2" xfId="1918" xr:uid="{00000000-0005-0000-0000-00005B060000}"/>
    <cellStyle name="Normal 7 2 3 11 2 2" xfId="3741" xr:uid="{00000000-0005-0000-0000-00005B060000}"/>
    <cellStyle name="Normal 7 2 3 11 2 2 2" xfId="12118" xr:uid="{00000000-0005-0000-0000-00005B060000}"/>
    <cellStyle name="Normal 7 2 3 11 2 2 2 2" xfId="20416" xr:uid="{00000000-0005-0000-0000-00005B060000}"/>
    <cellStyle name="Normal 7 2 3 11 2 2 3" xfId="16189" xr:uid="{00000000-0005-0000-0000-00005B060000}"/>
    <cellStyle name="Normal 7 2 3 11 2 2 4" xfId="29348" xr:uid="{00000000-0005-0000-0000-0000CC030000}"/>
    <cellStyle name="Normal 7 2 3 11 2 2 5" xfId="7892" xr:uid="{00000000-0005-0000-0000-00005B060000}"/>
    <cellStyle name="Normal 7 2 3 11 2 2 6" xfId="34267" xr:uid="{00451200-CADC-4620-86FC-0F8A5D91EBF5}"/>
    <cellStyle name="Normal 7 2 3 11 2 3" xfId="10300" xr:uid="{00000000-0005-0000-0000-00005B060000}"/>
    <cellStyle name="Normal 7 2 3 11 2 3 2" xfId="18598" xr:uid="{00000000-0005-0000-0000-00005B060000}"/>
    <cellStyle name="Normal 7 2 3 11 2 4" xfId="14176" xr:uid="{00000000-0005-0000-0000-0000BE060000}"/>
    <cellStyle name="Normal 7 2 3 11 2 5" xfId="24347" xr:uid="{00000000-0005-0000-0000-0000CC030000}"/>
    <cellStyle name="Normal 7 2 3 11 2 6" xfId="5877" xr:uid="{00000000-0005-0000-0000-0000BE060000}"/>
    <cellStyle name="Normal 7 2 3 11 2 7" xfId="32450" xr:uid="{2599D03F-7230-49AD-965D-A87CA56DE842}"/>
    <cellStyle name="Normal 7 2 3 11 3" xfId="2846" xr:uid="{00000000-0005-0000-0000-00005A060000}"/>
    <cellStyle name="Normal 7 2 3 11 3 2" xfId="11223" xr:uid="{00000000-0005-0000-0000-00005A060000}"/>
    <cellStyle name="Normal 7 2 3 11 3 2 2" xfId="19521" xr:uid="{00000000-0005-0000-0000-00005A060000}"/>
    <cellStyle name="Normal 7 2 3 11 3 2 3" xfId="28103" xr:uid="{00000000-0005-0000-0000-0000CC030000}"/>
    <cellStyle name="Normal 7 2 3 11 3 3" xfId="15367" xr:uid="{00000000-0005-0000-0000-00005A060000}"/>
    <cellStyle name="Normal 7 2 3 11 3 4" xfId="23154" xr:uid="{00000000-0005-0000-0000-0000CC030000}"/>
    <cellStyle name="Normal 7 2 3 11 3 5" xfId="7069" xr:uid="{00000000-0005-0000-0000-00005A060000}"/>
    <cellStyle name="Normal 7 2 3 11 3 6" xfId="33372" xr:uid="{BCD7C1CC-ED5B-421E-A061-AF0AF1C8C65F}"/>
    <cellStyle name="Normal 7 2 3 11 4" xfId="9406" xr:uid="{00000000-0005-0000-0000-00005A060000}"/>
    <cellStyle name="Normal 7 2 3 11 4 2" xfId="17704" xr:uid="{00000000-0005-0000-0000-00005A060000}"/>
    <cellStyle name="Normal 7 2 3 11 4 2 2" xfId="30533" xr:uid="{00000000-0005-0000-0000-0000CC030000}"/>
    <cellStyle name="Normal 7 2 3 11 4 3" xfId="25532" xr:uid="{00000000-0005-0000-0000-0000CC030000}"/>
    <cellStyle name="Normal 7 2 3 11 5" xfId="13263" xr:uid="{00000000-0005-0000-0000-0000BD060000}"/>
    <cellStyle name="Normal 7 2 3 11 5 2" xfId="26818" xr:uid="{00000000-0005-0000-0000-0000CC030000}"/>
    <cellStyle name="Normal 7 2 3 11 6" xfId="21910" xr:uid="{00000000-0005-0000-0000-0000CC030000}"/>
    <cellStyle name="Normal 7 2 3 11 7" xfId="4893" xr:uid="{00000000-0005-0000-0000-0000BD060000}"/>
    <cellStyle name="Normal 7 2 3 11 8" xfId="31511" xr:uid="{F7FD1270-C7D6-432F-BD6D-766FC8EC8A85}"/>
    <cellStyle name="Normal 7 2 3 12" xfId="1089" xr:uid="{00000000-0005-0000-0000-00005C060000}"/>
    <cellStyle name="Normal 7 2 3 12 2" xfId="1992" xr:uid="{00000000-0005-0000-0000-00005D060000}"/>
    <cellStyle name="Normal 7 2 3 12 2 2" xfId="3813" xr:uid="{00000000-0005-0000-0000-00005D060000}"/>
    <cellStyle name="Normal 7 2 3 12 2 2 2" xfId="12190" xr:uid="{00000000-0005-0000-0000-00005D060000}"/>
    <cellStyle name="Normal 7 2 3 12 2 2 2 2" xfId="20488" xr:uid="{00000000-0005-0000-0000-00005D060000}"/>
    <cellStyle name="Normal 7 2 3 12 2 2 3" xfId="16261" xr:uid="{00000000-0005-0000-0000-00005D060000}"/>
    <cellStyle name="Normal 7 2 3 12 2 2 4" xfId="29420" xr:uid="{00000000-0005-0000-0000-0000CD030000}"/>
    <cellStyle name="Normal 7 2 3 12 2 2 5" xfId="7964" xr:uid="{00000000-0005-0000-0000-00005D060000}"/>
    <cellStyle name="Normal 7 2 3 12 2 2 6" xfId="34339" xr:uid="{3103C3CB-7E30-4122-9395-3759C0633A04}"/>
    <cellStyle name="Normal 7 2 3 12 2 3" xfId="10372" xr:uid="{00000000-0005-0000-0000-00005D060000}"/>
    <cellStyle name="Normal 7 2 3 12 2 3 2" xfId="18670" xr:uid="{00000000-0005-0000-0000-00005D060000}"/>
    <cellStyle name="Normal 7 2 3 12 2 4" xfId="14248" xr:uid="{00000000-0005-0000-0000-0000C0060000}"/>
    <cellStyle name="Normal 7 2 3 12 2 5" xfId="24419" xr:uid="{00000000-0005-0000-0000-0000CD030000}"/>
    <cellStyle name="Normal 7 2 3 12 2 6" xfId="5949" xr:uid="{00000000-0005-0000-0000-0000C0060000}"/>
    <cellStyle name="Normal 7 2 3 12 2 7" xfId="32522" xr:uid="{E4529776-98AD-42F8-9E65-D80138D741AD}"/>
    <cellStyle name="Normal 7 2 3 12 3" xfId="2918" xr:uid="{00000000-0005-0000-0000-00005C060000}"/>
    <cellStyle name="Normal 7 2 3 12 3 2" xfId="11295" xr:uid="{00000000-0005-0000-0000-00005C060000}"/>
    <cellStyle name="Normal 7 2 3 12 3 2 2" xfId="19593" xr:uid="{00000000-0005-0000-0000-00005C060000}"/>
    <cellStyle name="Normal 7 2 3 12 3 2 3" xfId="28175" xr:uid="{00000000-0005-0000-0000-0000CD030000}"/>
    <cellStyle name="Normal 7 2 3 12 3 3" xfId="15439" xr:uid="{00000000-0005-0000-0000-00005C060000}"/>
    <cellStyle name="Normal 7 2 3 12 3 4" xfId="23226" xr:uid="{00000000-0005-0000-0000-0000CD030000}"/>
    <cellStyle name="Normal 7 2 3 12 3 5" xfId="7141" xr:uid="{00000000-0005-0000-0000-00005C060000}"/>
    <cellStyle name="Normal 7 2 3 12 3 6" xfId="33444" xr:uid="{C041BC69-FB37-4B9E-903E-6663F2C682D0}"/>
    <cellStyle name="Normal 7 2 3 12 4" xfId="9478" xr:uid="{00000000-0005-0000-0000-00005C060000}"/>
    <cellStyle name="Normal 7 2 3 12 4 2" xfId="17776" xr:uid="{00000000-0005-0000-0000-00005C060000}"/>
    <cellStyle name="Normal 7 2 3 12 4 2 2" xfId="30605" xr:uid="{00000000-0005-0000-0000-0000CD030000}"/>
    <cellStyle name="Normal 7 2 3 12 4 3" xfId="25604" xr:uid="{00000000-0005-0000-0000-0000CD030000}"/>
    <cellStyle name="Normal 7 2 3 12 5" xfId="13336" xr:uid="{00000000-0005-0000-0000-0000BF060000}"/>
    <cellStyle name="Normal 7 2 3 12 5 2" xfId="26890" xr:uid="{00000000-0005-0000-0000-0000CD030000}"/>
    <cellStyle name="Normal 7 2 3 12 6" xfId="21982" xr:uid="{00000000-0005-0000-0000-0000CD030000}"/>
    <cellStyle name="Normal 7 2 3 12 7" xfId="4966" xr:uid="{00000000-0005-0000-0000-0000BF060000}"/>
    <cellStyle name="Normal 7 2 3 12 8" xfId="31583" xr:uid="{2189FCEE-FB5B-460D-8911-D72727B7EE7E}"/>
    <cellStyle name="Normal 7 2 3 13" xfId="1237" xr:uid="{00000000-0005-0000-0000-00005E060000}"/>
    <cellStyle name="Normal 7 2 3 13 2" xfId="3065" xr:uid="{00000000-0005-0000-0000-00005E060000}"/>
    <cellStyle name="Normal 7 2 3 13 2 2" xfId="11442" xr:uid="{00000000-0005-0000-0000-00005E060000}"/>
    <cellStyle name="Normal 7 2 3 13 2 2 2" xfId="19740" xr:uid="{00000000-0005-0000-0000-00005E060000}"/>
    <cellStyle name="Normal 7 2 3 13 2 2 3" xfId="28677" xr:uid="{00000000-0005-0000-0000-0000CA030000}"/>
    <cellStyle name="Normal 7 2 3 13 2 3" xfId="15514" xr:uid="{00000000-0005-0000-0000-00005E060000}"/>
    <cellStyle name="Normal 7 2 3 13 2 4" xfId="23677" xr:uid="{00000000-0005-0000-0000-0000CA030000}"/>
    <cellStyle name="Normal 7 2 3 13 2 5" xfId="7217" xr:uid="{00000000-0005-0000-0000-00005E060000}"/>
    <cellStyle name="Normal 7 2 3 13 2 6" xfId="33591" xr:uid="{5E1F117F-C248-4BB0-86E3-51C0960C0085}"/>
    <cellStyle name="Normal 7 2 3 13 3" xfId="9625" xr:uid="{00000000-0005-0000-0000-00005E060000}"/>
    <cellStyle name="Normal 7 2 3 13 3 2" xfId="17923" xr:uid="{00000000-0005-0000-0000-00005E060000}"/>
    <cellStyle name="Normal 7 2 3 13 3 2 2" xfId="27414" xr:uid="{00000000-0005-0000-0000-0000CA030000}"/>
    <cellStyle name="Normal 7 2 3 13 3 3" xfId="22483" xr:uid="{00000000-0005-0000-0000-0000CA030000}"/>
    <cellStyle name="Normal 7 2 3 13 4" xfId="13409" xr:uid="{00000000-0005-0000-0000-0000C1060000}"/>
    <cellStyle name="Normal 7 2 3 13 4 2" xfId="29863" xr:uid="{00000000-0005-0000-0000-0000CA030000}"/>
    <cellStyle name="Normal 7 2 3 13 4 3" xfId="24862" xr:uid="{00000000-0005-0000-0000-0000CA030000}"/>
    <cellStyle name="Normal 7 2 3 13 5" xfId="26128" xr:uid="{00000000-0005-0000-0000-0000CA030000}"/>
    <cellStyle name="Normal 7 2 3 13 6" xfId="21238" xr:uid="{00000000-0005-0000-0000-0000CA030000}"/>
    <cellStyle name="Normal 7 2 3 13 7" xfId="5039" xr:uid="{00000000-0005-0000-0000-0000C1060000}"/>
    <cellStyle name="Normal 7 2 3 13 8" xfId="31775" xr:uid="{792525CE-D361-4592-BE31-AB271A0313E7}"/>
    <cellStyle name="Normal 7 2 3 14" xfId="2152" xr:uid="{00000000-0005-0000-0000-000057060000}"/>
    <cellStyle name="Normal 7 2 3 14 2" xfId="10529" xr:uid="{00000000-0005-0000-0000-000057060000}"/>
    <cellStyle name="Normal 7 2 3 14 2 2" xfId="18827" xr:uid="{00000000-0005-0000-0000-000057060000}"/>
    <cellStyle name="Normal 7 2 3 14 2 3" xfId="28340" xr:uid="{00000000-0005-0000-0000-00006F010000}"/>
    <cellStyle name="Normal 7 2 3 14 3" xfId="13484" xr:uid="{00000000-0005-0000-0000-0000C2060000}"/>
    <cellStyle name="Normal 7 2 3 14 4" xfId="23376" xr:uid="{00000000-0005-0000-0000-00006F010000}"/>
    <cellStyle name="Normal 7 2 3 14 5" xfId="5191" xr:uid="{00000000-0005-0000-0000-0000C2060000}"/>
    <cellStyle name="Normal 7 2 3 14 6" xfId="32678" xr:uid="{60E7CF3E-2FED-4F8C-86BF-2339415B23D2}"/>
    <cellStyle name="Normal 7 2 3 15" xfId="6029" xr:uid="{00000000-0005-0000-0000-00006F010000}"/>
    <cellStyle name="Normal 7 2 3 15 2" xfId="14327" xr:uid="{00000000-0005-0000-0000-00006F010000}"/>
    <cellStyle name="Normal 7 2 3 15 2 2" xfId="27071" xr:uid="{00000000-0005-0000-0000-00006F010000}"/>
    <cellStyle name="Normal 7 2 3 15 3" xfId="22146" xr:uid="{00000000-0005-0000-0000-00006F010000}"/>
    <cellStyle name="Normal 7 2 3 16" xfId="6330" xr:uid="{00000000-0005-0000-0000-00006F010000}"/>
    <cellStyle name="Normal 7 2 3 16 2" xfId="14628" xr:uid="{00000000-0005-0000-0000-00006F010000}"/>
    <cellStyle name="Normal 7 2 3 16 2 2" xfId="29565" xr:uid="{00000000-0005-0000-0000-00006F010000}"/>
    <cellStyle name="Normal 7 2 3 16 3" xfId="24564" xr:uid="{00000000-0005-0000-0000-00006F010000}"/>
    <cellStyle name="Normal 7 2 3 17" xfId="8110" xr:uid="{00000000-0005-0000-0000-00006F010000}"/>
    <cellStyle name="Normal 7 2 3 17 2" xfId="16407" xr:uid="{00000000-0005-0000-0000-00006F010000}"/>
    <cellStyle name="Normal 7 2 3 17 3" xfId="25785" xr:uid="{00000000-0005-0000-0000-00006F010000}"/>
    <cellStyle name="Normal 7 2 3 18" xfId="8411" xr:uid="{00000000-0005-0000-0000-00006F010000}"/>
    <cellStyle name="Normal 7 2 3 18 2" xfId="16708" xr:uid="{00000000-0005-0000-0000-00006F010000}"/>
    <cellStyle name="Normal 7 2 3 19" xfId="8731" xr:uid="{00000000-0005-0000-0000-000057060000}"/>
    <cellStyle name="Normal 7 2 3 19 2" xfId="17029" xr:uid="{00000000-0005-0000-0000-000057060000}"/>
    <cellStyle name="Normal 7 2 3 2" xfId="373" xr:uid="{00000000-0005-0000-0000-00005F060000}"/>
    <cellStyle name="Normal 7 2 3 2 10" xfId="1050" xr:uid="{00000000-0005-0000-0000-000060060000}"/>
    <cellStyle name="Normal 7 2 3 2 10 2" xfId="1954" xr:uid="{00000000-0005-0000-0000-000061060000}"/>
    <cellStyle name="Normal 7 2 3 2 10 2 2" xfId="3777" xr:uid="{00000000-0005-0000-0000-000061060000}"/>
    <cellStyle name="Normal 7 2 3 2 10 2 2 2" xfId="20452" xr:uid="{00000000-0005-0000-0000-000061060000}"/>
    <cellStyle name="Normal 7 2 3 2 10 2 2 3" xfId="29384" xr:uid="{00000000-0005-0000-0000-0000CF030000}"/>
    <cellStyle name="Normal 7 2 3 2 10 2 2 4" xfId="12154" xr:uid="{00000000-0005-0000-0000-000061060000}"/>
    <cellStyle name="Normal 7 2 3 2 10 2 2 5" xfId="34303" xr:uid="{6E478E34-F72A-4A7E-BB5D-B130EC547A2C}"/>
    <cellStyle name="Normal 7 2 3 2 10 2 3" xfId="10336" xr:uid="{00000000-0005-0000-0000-000061060000}"/>
    <cellStyle name="Normal 7 2 3 2 10 2 3 2" xfId="18634" xr:uid="{00000000-0005-0000-0000-000061060000}"/>
    <cellStyle name="Normal 7 2 3 2 10 2 4" xfId="16225" xr:uid="{00000000-0005-0000-0000-000061060000}"/>
    <cellStyle name="Normal 7 2 3 2 10 2 5" xfId="24383" xr:uid="{00000000-0005-0000-0000-0000CF030000}"/>
    <cellStyle name="Normal 7 2 3 2 10 2 6" xfId="7928" xr:uid="{00000000-0005-0000-0000-000061060000}"/>
    <cellStyle name="Normal 7 2 3 2 10 2 7" xfId="32486" xr:uid="{CD661F9F-8EBE-464E-B286-31E49C2118DE}"/>
    <cellStyle name="Normal 7 2 3 2 10 3" xfId="2882" xr:uid="{00000000-0005-0000-0000-000060060000}"/>
    <cellStyle name="Normal 7 2 3 2 10 3 2" xfId="11259" xr:uid="{00000000-0005-0000-0000-000060060000}"/>
    <cellStyle name="Normal 7 2 3 2 10 3 2 2" xfId="19557" xr:uid="{00000000-0005-0000-0000-000060060000}"/>
    <cellStyle name="Normal 7 2 3 2 10 3 2 3" xfId="28139" xr:uid="{00000000-0005-0000-0000-0000CF030000}"/>
    <cellStyle name="Normal 7 2 3 2 10 3 3" xfId="15403" xr:uid="{00000000-0005-0000-0000-000060060000}"/>
    <cellStyle name="Normal 7 2 3 2 10 3 4" xfId="23190" xr:uid="{00000000-0005-0000-0000-0000CF030000}"/>
    <cellStyle name="Normal 7 2 3 2 10 3 5" xfId="7105" xr:uid="{00000000-0005-0000-0000-000060060000}"/>
    <cellStyle name="Normal 7 2 3 2 10 3 6" xfId="33408" xr:uid="{661A169F-6B55-487F-92A9-057FEFBDC213}"/>
    <cellStyle name="Normal 7 2 3 2 10 4" xfId="9442" xr:uid="{00000000-0005-0000-0000-000060060000}"/>
    <cellStyle name="Normal 7 2 3 2 10 4 2" xfId="17740" xr:uid="{00000000-0005-0000-0000-000060060000}"/>
    <cellStyle name="Normal 7 2 3 2 10 4 2 2" xfId="30569" xr:uid="{00000000-0005-0000-0000-0000CF030000}"/>
    <cellStyle name="Normal 7 2 3 2 10 4 3" xfId="25568" xr:uid="{00000000-0005-0000-0000-0000CF030000}"/>
    <cellStyle name="Normal 7 2 3 2 10 5" xfId="14212" xr:uid="{00000000-0005-0000-0000-0000C4060000}"/>
    <cellStyle name="Normal 7 2 3 2 10 5 2" xfId="26854" xr:uid="{00000000-0005-0000-0000-0000CF030000}"/>
    <cellStyle name="Normal 7 2 3 2 10 6" xfId="21946" xr:uid="{00000000-0005-0000-0000-0000CF030000}"/>
    <cellStyle name="Normal 7 2 3 2 10 7" xfId="5913" xr:uid="{00000000-0005-0000-0000-0000C4060000}"/>
    <cellStyle name="Normal 7 2 3 2 10 8" xfId="31547" xr:uid="{07FAF979-BC7C-4F18-831A-55B916E28305}"/>
    <cellStyle name="Normal 7 2 3 2 11" xfId="1125" xr:uid="{00000000-0005-0000-0000-000062060000}"/>
    <cellStyle name="Normal 7 2 3 2 11 2" xfId="2028" xr:uid="{00000000-0005-0000-0000-000063060000}"/>
    <cellStyle name="Normal 7 2 3 2 11 2 2" xfId="3849" xr:uid="{00000000-0005-0000-0000-000063060000}"/>
    <cellStyle name="Normal 7 2 3 2 11 2 2 2" xfId="20524" xr:uid="{00000000-0005-0000-0000-000063060000}"/>
    <cellStyle name="Normal 7 2 3 2 11 2 2 3" xfId="29456" xr:uid="{00000000-0005-0000-0000-0000D0030000}"/>
    <cellStyle name="Normal 7 2 3 2 11 2 2 4" xfId="12226" xr:uid="{00000000-0005-0000-0000-000063060000}"/>
    <cellStyle name="Normal 7 2 3 2 11 2 2 5" xfId="34375" xr:uid="{7A73EF2E-275A-4008-A045-3852748742F3}"/>
    <cellStyle name="Normal 7 2 3 2 11 2 3" xfId="10408" xr:uid="{00000000-0005-0000-0000-000063060000}"/>
    <cellStyle name="Normal 7 2 3 2 11 2 3 2" xfId="18706" xr:uid="{00000000-0005-0000-0000-000063060000}"/>
    <cellStyle name="Normal 7 2 3 2 11 2 4" xfId="16297" xr:uid="{00000000-0005-0000-0000-000063060000}"/>
    <cellStyle name="Normal 7 2 3 2 11 2 5" xfId="24455" xr:uid="{00000000-0005-0000-0000-0000D0030000}"/>
    <cellStyle name="Normal 7 2 3 2 11 2 6" xfId="8000" xr:uid="{00000000-0005-0000-0000-000063060000}"/>
    <cellStyle name="Normal 7 2 3 2 11 2 7" xfId="32558" xr:uid="{8BCB41D0-B6B5-4C2F-8645-4AEE516B2F88}"/>
    <cellStyle name="Normal 7 2 3 2 11 3" xfId="2954" xr:uid="{00000000-0005-0000-0000-000062060000}"/>
    <cellStyle name="Normal 7 2 3 2 11 3 2" xfId="11331" xr:uid="{00000000-0005-0000-0000-000062060000}"/>
    <cellStyle name="Normal 7 2 3 2 11 3 2 2" xfId="19629" xr:uid="{00000000-0005-0000-0000-000062060000}"/>
    <cellStyle name="Normal 7 2 3 2 11 3 2 3" xfId="28211" xr:uid="{00000000-0005-0000-0000-0000D0030000}"/>
    <cellStyle name="Normal 7 2 3 2 11 3 3" xfId="15475" xr:uid="{00000000-0005-0000-0000-000062060000}"/>
    <cellStyle name="Normal 7 2 3 2 11 3 4" xfId="23262" xr:uid="{00000000-0005-0000-0000-0000D0030000}"/>
    <cellStyle name="Normal 7 2 3 2 11 3 5" xfId="7177" xr:uid="{00000000-0005-0000-0000-000062060000}"/>
    <cellStyle name="Normal 7 2 3 2 11 3 6" xfId="33480" xr:uid="{BE4FC1A9-4793-433E-BB0A-1BC08C93AF5A}"/>
    <cellStyle name="Normal 7 2 3 2 11 4" xfId="9514" xr:uid="{00000000-0005-0000-0000-000062060000}"/>
    <cellStyle name="Normal 7 2 3 2 11 4 2" xfId="17812" xr:uid="{00000000-0005-0000-0000-000062060000}"/>
    <cellStyle name="Normal 7 2 3 2 11 4 2 2" xfId="30641" xr:uid="{00000000-0005-0000-0000-0000D0030000}"/>
    <cellStyle name="Normal 7 2 3 2 11 4 3" xfId="25640" xr:uid="{00000000-0005-0000-0000-0000D0030000}"/>
    <cellStyle name="Normal 7 2 3 2 11 5" xfId="14284" xr:uid="{00000000-0005-0000-0000-0000C5060000}"/>
    <cellStyle name="Normal 7 2 3 2 11 5 2" xfId="26926" xr:uid="{00000000-0005-0000-0000-0000D0030000}"/>
    <cellStyle name="Normal 7 2 3 2 11 6" xfId="22018" xr:uid="{00000000-0005-0000-0000-0000D0030000}"/>
    <cellStyle name="Normal 7 2 3 2 11 7" xfId="5985" xr:uid="{00000000-0005-0000-0000-0000C5060000}"/>
    <cellStyle name="Normal 7 2 3 2 11 8" xfId="31619" xr:uid="{AA039BDD-F385-4725-A5A2-BC18F0C3E51B}"/>
    <cellStyle name="Normal 7 2 3 2 12" xfId="1287" xr:uid="{00000000-0005-0000-0000-000064060000}"/>
    <cellStyle name="Normal 7 2 3 2 12 2" xfId="3114" xr:uid="{00000000-0005-0000-0000-000064060000}"/>
    <cellStyle name="Normal 7 2 3 2 12 2 2" xfId="11491" xr:uid="{00000000-0005-0000-0000-000064060000}"/>
    <cellStyle name="Normal 7 2 3 2 12 2 2 2" xfId="19789" xr:uid="{00000000-0005-0000-0000-000064060000}"/>
    <cellStyle name="Normal 7 2 3 2 12 2 2 3" xfId="28725" xr:uid="{00000000-0005-0000-0000-0000CE030000}"/>
    <cellStyle name="Normal 7 2 3 2 12 2 3" xfId="15563" xr:uid="{00000000-0005-0000-0000-000064060000}"/>
    <cellStyle name="Normal 7 2 3 2 12 2 4" xfId="23724" xr:uid="{00000000-0005-0000-0000-0000CE030000}"/>
    <cellStyle name="Normal 7 2 3 2 12 2 5" xfId="7266" xr:uid="{00000000-0005-0000-0000-000064060000}"/>
    <cellStyle name="Normal 7 2 3 2 12 2 6" xfId="33640" xr:uid="{80B83105-6347-485B-83F8-604BA0D828BC}"/>
    <cellStyle name="Normal 7 2 3 2 12 3" xfId="9674" xr:uid="{00000000-0005-0000-0000-000064060000}"/>
    <cellStyle name="Normal 7 2 3 2 12 3 2" xfId="17972" xr:uid="{00000000-0005-0000-0000-000064060000}"/>
    <cellStyle name="Normal 7 2 3 2 12 3 2 2" xfId="27479" xr:uid="{00000000-0005-0000-0000-0000CE030000}"/>
    <cellStyle name="Normal 7 2 3 2 12 3 3" xfId="22531" xr:uid="{00000000-0005-0000-0000-0000CE030000}"/>
    <cellStyle name="Normal 7 2 3 2 12 4" xfId="13549" xr:uid="{00000000-0005-0000-0000-0000C6060000}"/>
    <cellStyle name="Normal 7 2 3 2 12 4 2" xfId="29910" xr:uid="{00000000-0005-0000-0000-0000CE030000}"/>
    <cellStyle name="Normal 7 2 3 2 12 4 3" xfId="24909" xr:uid="{00000000-0005-0000-0000-0000CE030000}"/>
    <cellStyle name="Normal 7 2 3 2 12 5" xfId="26193" xr:uid="{00000000-0005-0000-0000-0000CE030000}"/>
    <cellStyle name="Normal 7 2 3 2 12 6" xfId="21286" xr:uid="{00000000-0005-0000-0000-0000CE030000}"/>
    <cellStyle name="Normal 7 2 3 2 12 7" xfId="5250" xr:uid="{00000000-0005-0000-0000-0000C6060000}"/>
    <cellStyle name="Normal 7 2 3 2 12 8" xfId="31824" xr:uid="{5B45CB32-E4B6-4E72-BA4E-F248195FE71C}"/>
    <cellStyle name="Normal 7 2 3 2 13" xfId="2218" xr:uid="{00000000-0005-0000-0000-00005F060000}"/>
    <cellStyle name="Normal 7 2 3 2 13 2" xfId="10595" xr:uid="{00000000-0005-0000-0000-00005F060000}"/>
    <cellStyle name="Normal 7 2 3 2 13 2 2" xfId="18893" xr:uid="{00000000-0005-0000-0000-00005F060000}"/>
    <cellStyle name="Normal 7 2 3 2 13 2 3" xfId="28376" xr:uid="{00000000-0005-0000-0000-000070010000}"/>
    <cellStyle name="Normal 7 2 3 2 13 3" xfId="14363" xr:uid="{00000000-0005-0000-0000-000070010000}"/>
    <cellStyle name="Normal 7 2 3 2 13 4" xfId="23412" xr:uid="{00000000-0005-0000-0000-000070010000}"/>
    <cellStyle name="Normal 7 2 3 2 13 5" xfId="6065" xr:uid="{00000000-0005-0000-0000-000070010000}"/>
    <cellStyle name="Normal 7 2 3 2 13 6" xfId="32744" xr:uid="{12C2F505-2C30-4C97-85F2-40F3E6C08399}"/>
    <cellStyle name="Normal 7 2 3 2 14" xfId="6366" xr:uid="{00000000-0005-0000-0000-000070010000}"/>
    <cellStyle name="Normal 7 2 3 2 14 2" xfId="14664" xr:uid="{00000000-0005-0000-0000-000070010000}"/>
    <cellStyle name="Normal 7 2 3 2 14 2 2" xfId="27107" xr:uid="{00000000-0005-0000-0000-000070010000}"/>
    <cellStyle name="Normal 7 2 3 2 14 3" xfId="22182" xr:uid="{00000000-0005-0000-0000-000070010000}"/>
    <cellStyle name="Normal 7 2 3 2 15" xfId="8146" xr:uid="{00000000-0005-0000-0000-000070010000}"/>
    <cellStyle name="Normal 7 2 3 2 15 2" xfId="16443" xr:uid="{00000000-0005-0000-0000-000070010000}"/>
    <cellStyle name="Normal 7 2 3 2 15 2 2" xfId="29601" xr:uid="{00000000-0005-0000-0000-000070010000}"/>
    <cellStyle name="Normal 7 2 3 2 15 3" xfId="24600" xr:uid="{00000000-0005-0000-0000-000070010000}"/>
    <cellStyle name="Normal 7 2 3 2 16" xfId="8447" xr:uid="{00000000-0005-0000-0000-000070010000}"/>
    <cellStyle name="Normal 7 2 3 2 16 2" xfId="16744" xr:uid="{00000000-0005-0000-0000-000070010000}"/>
    <cellStyle name="Normal 7 2 3 2 16 3" xfId="25821" xr:uid="{00000000-0005-0000-0000-000070010000}"/>
    <cellStyle name="Normal 7 2 3 2 17" xfId="8780" xr:uid="{00000000-0005-0000-0000-00005F060000}"/>
    <cellStyle name="Normal 7 2 3 2 17 2" xfId="17078" xr:uid="{00000000-0005-0000-0000-00005F060000}"/>
    <cellStyle name="Normal 7 2 3 2 18" xfId="12377" xr:uid="{00000000-0005-0000-0000-000070010000}"/>
    <cellStyle name="Normal 7 2 3 2 18 2" xfId="20675" xr:uid="{00000000-0005-0000-0000-000070010000}"/>
    <cellStyle name="Normal 7 2 3 2 19" xfId="12792" xr:uid="{00000000-0005-0000-0000-0000C3060000}"/>
    <cellStyle name="Normal 7 2 3 2 2" xfId="449" xr:uid="{00000000-0005-0000-0000-000065060000}"/>
    <cellStyle name="Normal 7 2 3 2 2 10" xfId="21044" xr:uid="{00000000-0005-0000-0000-000071010000}"/>
    <cellStyle name="Normal 7 2 3 2 2 11" xfId="4720" xr:uid="{00000000-0005-0000-0000-0000C7060000}"/>
    <cellStyle name="Normal 7 2 3 2 2 12" xfId="30960" xr:uid="{9B642208-1630-4E6F-9888-59BC781F520A}"/>
    <cellStyle name="Normal 7 2 3 2 2 2" xfId="1197" xr:uid="{00000000-0005-0000-0000-000066060000}"/>
    <cellStyle name="Normal 7 2 3 2 2 2 10" xfId="5322" xr:uid="{00000000-0005-0000-0000-0000C8060000}"/>
    <cellStyle name="Normal 7 2 3 2 2 2 11" xfId="31690" xr:uid="{0A84587E-BD2B-487C-8AEC-7DBEDEA0D717}"/>
    <cellStyle name="Normal 7 2 3 2 2 2 2" xfId="2100" xr:uid="{00000000-0005-0000-0000-000067060000}"/>
    <cellStyle name="Normal 7 2 3 2 2 2 2 2" xfId="3921" xr:uid="{00000000-0005-0000-0000-000067060000}"/>
    <cellStyle name="Normal 7 2 3 2 2 2 2 2 2" xfId="12298" xr:uid="{00000000-0005-0000-0000-000067060000}"/>
    <cellStyle name="Normal 7 2 3 2 2 2 2 2 2 2" xfId="20596" xr:uid="{00000000-0005-0000-0000-000067060000}"/>
    <cellStyle name="Normal 7 2 3 2 2 2 2 2 2 3" xfId="29528" xr:uid="{00000000-0005-0000-0000-0000D2030000}"/>
    <cellStyle name="Normal 7 2 3 2 2 2 2 2 3" xfId="16369" xr:uid="{00000000-0005-0000-0000-000067060000}"/>
    <cellStyle name="Normal 7 2 3 2 2 2 2 2 4" xfId="24527" xr:uid="{00000000-0005-0000-0000-0000D2030000}"/>
    <cellStyle name="Normal 7 2 3 2 2 2 2 2 5" xfId="8072" xr:uid="{00000000-0005-0000-0000-000067060000}"/>
    <cellStyle name="Normal 7 2 3 2 2 2 2 2 6" xfId="34447" xr:uid="{7293683C-32CA-444C-A967-DDD06955C9DE}"/>
    <cellStyle name="Normal 7 2 3 2 2 2 2 3" xfId="10480" xr:uid="{00000000-0005-0000-0000-000067060000}"/>
    <cellStyle name="Normal 7 2 3 2 2 2 2 3 2" xfId="18778" xr:uid="{00000000-0005-0000-0000-000067060000}"/>
    <cellStyle name="Normal 7 2 3 2 2 2 2 3 2 2" xfId="28283" xr:uid="{00000000-0005-0000-0000-0000D2030000}"/>
    <cellStyle name="Normal 7 2 3 2 2 2 2 3 3" xfId="23334" xr:uid="{00000000-0005-0000-0000-0000D2030000}"/>
    <cellStyle name="Normal 7 2 3 2 2 2 2 4" xfId="14579" xr:uid="{00000000-0005-0000-0000-000072010000}"/>
    <cellStyle name="Normal 7 2 3 2 2 2 2 4 2" xfId="30713" xr:uid="{00000000-0005-0000-0000-0000D2030000}"/>
    <cellStyle name="Normal 7 2 3 2 2 2 2 4 3" xfId="25712" xr:uid="{00000000-0005-0000-0000-0000D2030000}"/>
    <cellStyle name="Normal 7 2 3 2 2 2 2 5" xfId="26998" xr:uid="{00000000-0005-0000-0000-0000D2030000}"/>
    <cellStyle name="Normal 7 2 3 2 2 2 2 6" xfId="22090" xr:uid="{00000000-0005-0000-0000-0000D2030000}"/>
    <cellStyle name="Normal 7 2 3 2 2 2 2 7" xfId="6281" xr:uid="{00000000-0005-0000-0000-000072010000}"/>
    <cellStyle name="Normal 7 2 3 2 2 2 2 8" xfId="32629" xr:uid="{E9022656-0882-44E7-B6FF-63E533BA4C92}"/>
    <cellStyle name="Normal 7 2 3 2 2 2 3" xfId="3026" xr:uid="{00000000-0005-0000-0000-000066060000}"/>
    <cellStyle name="Normal 7 2 3 2 2 2 3 2" xfId="11403" xr:uid="{00000000-0005-0000-0000-000066060000}"/>
    <cellStyle name="Normal 7 2 3 2 2 2 3 2 2" xfId="19701" xr:uid="{00000000-0005-0000-0000-000066060000}"/>
    <cellStyle name="Normal 7 2 3 2 2 2 3 2 3" xfId="28592" xr:uid="{00000000-0005-0000-0000-000072010000}"/>
    <cellStyle name="Normal 7 2 3 2 2 2 3 3" xfId="14880" xr:uid="{00000000-0005-0000-0000-000072010000}"/>
    <cellStyle name="Normal 7 2 3 2 2 2 3 4" xfId="23628" xr:uid="{00000000-0005-0000-0000-000072010000}"/>
    <cellStyle name="Normal 7 2 3 2 2 2 3 5" xfId="6582" xr:uid="{00000000-0005-0000-0000-000072010000}"/>
    <cellStyle name="Normal 7 2 3 2 2 2 3 6" xfId="33552" xr:uid="{FEC103EE-945B-4C02-B222-4B08FC67E22F}"/>
    <cellStyle name="Normal 7 2 3 2 2 2 4" xfId="8362" xr:uid="{00000000-0005-0000-0000-000072010000}"/>
    <cellStyle name="Normal 7 2 3 2 2 2 4 2" xfId="16659" xr:uid="{00000000-0005-0000-0000-000072010000}"/>
    <cellStyle name="Normal 7 2 3 2 2 2 4 2 2" xfId="27323" xr:uid="{00000000-0005-0000-0000-000072010000}"/>
    <cellStyle name="Normal 7 2 3 2 2 2 4 3" xfId="22398" xr:uid="{00000000-0005-0000-0000-000072010000}"/>
    <cellStyle name="Normal 7 2 3 2 2 2 5" xfId="8663" xr:uid="{00000000-0005-0000-0000-000072010000}"/>
    <cellStyle name="Normal 7 2 3 2 2 2 5 2" xfId="16960" xr:uid="{00000000-0005-0000-0000-000072010000}"/>
    <cellStyle name="Normal 7 2 3 2 2 2 5 2 2" xfId="29817" xr:uid="{00000000-0005-0000-0000-000072010000}"/>
    <cellStyle name="Normal 7 2 3 2 2 2 5 3" xfId="24816" xr:uid="{00000000-0005-0000-0000-000072010000}"/>
    <cellStyle name="Normal 7 2 3 2 2 2 6" xfId="9586" xr:uid="{00000000-0005-0000-0000-000066060000}"/>
    <cellStyle name="Normal 7 2 3 2 2 2 6 2" xfId="17884" xr:uid="{00000000-0005-0000-0000-000066060000}"/>
    <cellStyle name="Normal 7 2 3 2 2 2 6 3" xfId="26037" xr:uid="{00000000-0005-0000-0000-000072010000}"/>
    <cellStyle name="Normal 7 2 3 2 2 2 7" xfId="12593" xr:uid="{00000000-0005-0000-0000-000072010000}"/>
    <cellStyle name="Normal 7 2 3 2 2 2 7 2" xfId="20891" xr:uid="{00000000-0005-0000-0000-000072010000}"/>
    <cellStyle name="Normal 7 2 3 2 2 2 8" xfId="13621" xr:uid="{00000000-0005-0000-0000-0000C8060000}"/>
    <cellStyle name="Normal 7 2 3 2 2 2 9" xfId="21188" xr:uid="{00000000-0005-0000-0000-000072010000}"/>
    <cellStyle name="Normal 7 2 3 2 2 3" xfId="1360" xr:uid="{00000000-0005-0000-0000-000068060000}"/>
    <cellStyle name="Normal 7 2 3 2 2 3 2" xfId="3186" xr:uid="{00000000-0005-0000-0000-000068060000}"/>
    <cellStyle name="Normal 7 2 3 2 2 3 2 2" xfId="11563" xr:uid="{00000000-0005-0000-0000-000068060000}"/>
    <cellStyle name="Normal 7 2 3 2 2 3 2 2 2" xfId="19861" xr:uid="{00000000-0005-0000-0000-000068060000}"/>
    <cellStyle name="Normal 7 2 3 2 2 3 2 2 3" xfId="28797" xr:uid="{00000000-0005-0000-0000-0000D1030000}"/>
    <cellStyle name="Normal 7 2 3 2 2 3 2 3" xfId="15635" xr:uid="{00000000-0005-0000-0000-000068060000}"/>
    <cellStyle name="Normal 7 2 3 2 2 3 2 4" xfId="23796" xr:uid="{00000000-0005-0000-0000-0000D1030000}"/>
    <cellStyle name="Normal 7 2 3 2 2 3 2 5" xfId="7338" xr:uid="{00000000-0005-0000-0000-000068060000}"/>
    <cellStyle name="Normal 7 2 3 2 2 3 2 6" xfId="33712" xr:uid="{9390323C-7C3F-45E4-B828-9C1BB4F3B30A}"/>
    <cellStyle name="Normal 7 2 3 2 2 3 3" xfId="9746" xr:uid="{00000000-0005-0000-0000-000068060000}"/>
    <cellStyle name="Normal 7 2 3 2 2 3 3 2" xfId="18044" xr:uid="{00000000-0005-0000-0000-000068060000}"/>
    <cellStyle name="Normal 7 2 3 2 2 3 3 2 2" xfId="27552" xr:uid="{00000000-0005-0000-0000-0000D1030000}"/>
    <cellStyle name="Normal 7 2 3 2 2 3 3 3" xfId="22603" xr:uid="{00000000-0005-0000-0000-0000D1030000}"/>
    <cellStyle name="Normal 7 2 3 2 2 3 4" xfId="14435" xr:uid="{00000000-0005-0000-0000-000071010000}"/>
    <cellStyle name="Normal 7 2 3 2 2 3 4 2" xfId="29982" xr:uid="{00000000-0005-0000-0000-0000D1030000}"/>
    <cellStyle name="Normal 7 2 3 2 2 3 4 3" xfId="24981" xr:uid="{00000000-0005-0000-0000-0000D1030000}"/>
    <cellStyle name="Normal 7 2 3 2 2 3 5" xfId="26266" xr:uid="{00000000-0005-0000-0000-0000D1030000}"/>
    <cellStyle name="Normal 7 2 3 2 2 3 6" xfId="21358" xr:uid="{00000000-0005-0000-0000-0000D1030000}"/>
    <cellStyle name="Normal 7 2 3 2 2 3 7" xfId="6137" xr:uid="{00000000-0005-0000-0000-000071010000}"/>
    <cellStyle name="Normal 7 2 3 2 2 3 8" xfId="31896" xr:uid="{7A359248-38CD-4576-8450-01FD10D6DB5D}"/>
    <cellStyle name="Normal 7 2 3 2 2 4" xfId="2290" xr:uid="{00000000-0005-0000-0000-000065060000}"/>
    <cellStyle name="Normal 7 2 3 2 2 4 2" xfId="10667" xr:uid="{00000000-0005-0000-0000-000065060000}"/>
    <cellStyle name="Normal 7 2 3 2 2 4 2 2" xfId="18965" xr:uid="{00000000-0005-0000-0000-000065060000}"/>
    <cellStyle name="Normal 7 2 3 2 2 4 2 3" xfId="28448" xr:uid="{00000000-0005-0000-0000-000071010000}"/>
    <cellStyle name="Normal 7 2 3 2 2 4 3" xfId="14736" xr:uid="{00000000-0005-0000-0000-000071010000}"/>
    <cellStyle name="Normal 7 2 3 2 2 4 4" xfId="23484" xr:uid="{00000000-0005-0000-0000-000071010000}"/>
    <cellStyle name="Normal 7 2 3 2 2 4 5" xfId="6438" xr:uid="{00000000-0005-0000-0000-000071010000}"/>
    <cellStyle name="Normal 7 2 3 2 2 4 6" xfId="32816" xr:uid="{2BD502A7-D58D-4A09-BCE9-E5EB5D3F7D06}"/>
    <cellStyle name="Normal 7 2 3 2 2 5" xfId="8218" xr:uid="{00000000-0005-0000-0000-000071010000}"/>
    <cellStyle name="Normal 7 2 3 2 2 5 2" xfId="16515" xr:uid="{00000000-0005-0000-0000-000071010000}"/>
    <cellStyle name="Normal 7 2 3 2 2 5 2 2" xfId="27179" xr:uid="{00000000-0005-0000-0000-000071010000}"/>
    <cellStyle name="Normal 7 2 3 2 2 5 3" xfId="22254" xr:uid="{00000000-0005-0000-0000-000071010000}"/>
    <cellStyle name="Normal 7 2 3 2 2 6" xfId="8519" xr:uid="{00000000-0005-0000-0000-000071010000}"/>
    <cellStyle name="Normal 7 2 3 2 2 6 2" xfId="16816" xr:uid="{00000000-0005-0000-0000-000071010000}"/>
    <cellStyle name="Normal 7 2 3 2 2 6 2 2" xfId="29673" xr:uid="{00000000-0005-0000-0000-000071010000}"/>
    <cellStyle name="Normal 7 2 3 2 2 6 3" xfId="24672" xr:uid="{00000000-0005-0000-0000-000071010000}"/>
    <cellStyle name="Normal 7 2 3 2 2 7" xfId="8852" xr:uid="{00000000-0005-0000-0000-000065060000}"/>
    <cellStyle name="Normal 7 2 3 2 2 7 2" xfId="17150" xr:uid="{00000000-0005-0000-0000-000065060000}"/>
    <cellStyle name="Normal 7 2 3 2 2 7 3" xfId="25893" xr:uid="{00000000-0005-0000-0000-000071010000}"/>
    <cellStyle name="Normal 7 2 3 2 2 8" xfId="12449" xr:uid="{00000000-0005-0000-0000-000071010000}"/>
    <cellStyle name="Normal 7 2 3 2 2 8 2" xfId="20747" xr:uid="{00000000-0005-0000-0000-000071010000}"/>
    <cellStyle name="Normal 7 2 3 2 2 9" xfId="13225" xr:uid="{00000000-0005-0000-0000-0000C7060000}"/>
    <cellStyle name="Normal 7 2 3 2 20" xfId="20972" xr:uid="{00000000-0005-0000-0000-000070010000}"/>
    <cellStyle name="Normal 7 2 3 2 21" xfId="4298" xr:uid="{00000000-0005-0000-0000-0000C3060000}"/>
    <cellStyle name="Normal 7 2 3 2 22" xfId="30888" xr:uid="{99CEAF5C-6DC4-43E4-AD7C-ED30B8485F78}"/>
    <cellStyle name="Normal 7 2 3 2 3" xfId="523" xr:uid="{00000000-0005-0000-0000-000069060000}"/>
    <cellStyle name="Normal 7 2 3 2 3 10" xfId="21116" xr:uid="{00000000-0005-0000-0000-000073010000}"/>
    <cellStyle name="Normal 7 2 3 2 3 11" xfId="4929" xr:uid="{00000000-0005-0000-0000-0000C9060000}"/>
    <cellStyle name="Normal 7 2 3 2 3 12" xfId="31033" xr:uid="{3580AD4F-8571-4E6D-954D-4C605E8706AA}"/>
    <cellStyle name="Normal 7 2 3 2 3 2" xfId="1434" xr:uid="{00000000-0005-0000-0000-00006A060000}"/>
    <cellStyle name="Normal 7 2 3 2 3 2 2" xfId="3259" xr:uid="{00000000-0005-0000-0000-00006A060000}"/>
    <cellStyle name="Normal 7 2 3 2 3 2 2 2" xfId="11636" xr:uid="{00000000-0005-0000-0000-00006A060000}"/>
    <cellStyle name="Normal 7 2 3 2 3 2 2 2 2" xfId="19934" xr:uid="{00000000-0005-0000-0000-00006A060000}"/>
    <cellStyle name="Normal 7 2 3 2 3 2 2 2 3" xfId="28870" xr:uid="{00000000-0005-0000-0000-0000D3030000}"/>
    <cellStyle name="Normal 7 2 3 2 3 2 2 3" xfId="15708" xr:uid="{00000000-0005-0000-0000-00006A060000}"/>
    <cellStyle name="Normal 7 2 3 2 3 2 2 4" xfId="23869" xr:uid="{00000000-0005-0000-0000-0000D3030000}"/>
    <cellStyle name="Normal 7 2 3 2 3 2 2 5" xfId="7411" xr:uid="{00000000-0005-0000-0000-00006A060000}"/>
    <cellStyle name="Normal 7 2 3 2 3 2 2 6" xfId="33785" xr:uid="{EEA1B1A7-0FB0-442A-A258-343972AC8130}"/>
    <cellStyle name="Normal 7 2 3 2 3 2 3" xfId="9819" xr:uid="{00000000-0005-0000-0000-00006A060000}"/>
    <cellStyle name="Normal 7 2 3 2 3 2 3 2" xfId="18117" xr:uid="{00000000-0005-0000-0000-00006A060000}"/>
    <cellStyle name="Normal 7 2 3 2 3 2 3 2 2" xfId="27625" xr:uid="{00000000-0005-0000-0000-0000D3030000}"/>
    <cellStyle name="Normal 7 2 3 2 3 2 3 3" xfId="22676" xr:uid="{00000000-0005-0000-0000-0000D3030000}"/>
    <cellStyle name="Normal 7 2 3 2 3 2 4" xfId="13694" xr:uid="{00000000-0005-0000-0000-0000CA060000}"/>
    <cellStyle name="Normal 7 2 3 2 3 2 4 2" xfId="30055" xr:uid="{00000000-0005-0000-0000-0000D3030000}"/>
    <cellStyle name="Normal 7 2 3 2 3 2 4 3" xfId="25054" xr:uid="{00000000-0005-0000-0000-0000D3030000}"/>
    <cellStyle name="Normal 7 2 3 2 3 2 5" xfId="26339" xr:uid="{00000000-0005-0000-0000-0000D3030000}"/>
    <cellStyle name="Normal 7 2 3 2 3 2 6" xfId="21431" xr:uid="{00000000-0005-0000-0000-0000D3030000}"/>
    <cellStyle name="Normal 7 2 3 2 3 2 7" xfId="5395" xr:uid="{00000000-0005-0000-0000-0000CA060000}"/>
    <cellStyle name="Normal 7 2 3 2 3 2 8" xfId="31969" xr:uid="{DD4CC49A-8B69-4CF3-80DD-B84F0804113E}"/>
    <cellStyle name="Normal 7 2 3 2 3 3" xfId="2363" xr:uid="{00000000-0005-0000-0000-000069060000}"/>
    <cellStyle name="Normal 7 2 3 2 3 3 2" xfId="10740" xr:uid="{00000000-0005-0000-0000-000069060000}"/>
    <cellStyle name="Normal 7 2 3 2 3 3 2 2" xfId="19038" xr:uid="{00000000-0005-0000-0000-000069060000}"/>
    <cellStyle name="Normal 7 2 3 2 3 3 2 3" xfId="28520" xr:uid="{00000000-0005-0000-0000-000073010000}"/>
    <cellStyle name="Normal 7 2 3 2 3 3 3" xfId="14507" xr:uid="{00000000-0005-0000-0000-000073010000}"/>
    <cellStyle name="Normal 7 2 3 2 3 3 4" xfId="23556" xr:uid="{00000000-0005-0000-0000-000073010000}"/>
    <cellStyle name="Normal 7 2 3 2 3 3 5" xfId="6209" xr:uid="{00000000-0005-0000-0000-000073010000}"/>
    <cellStyle name="Normal 7 2 3 2 3 3 6" xfId="32889" xr:uid="{CDA005CA-5D4C-47D9-BF05-042CA047FCE9}"/>
    <cellStyle name="Normal 7 2 3 2 3 4" xfId="6510" xr:uid="{00000000-0005-0000-0000-000073010000}"/>
    <cellStyle name="Normal 7 2 3 2 3 4 2" xfId="14808" xr:uid="{00000000-0005-0000-0000-000073010000}"/>
    <cellStyle name="Normal 7 2 3 2 3 4 2 2" xfId="27251" xr:uid="{00000000-0005-0000-0000-000073010000}"/>
    <cellStyle name="Normal 7 2 3 2 3 4 3" xfId="22326" xr:uid="{00000000-0005-0000-0000-000073010000}"/>
    <cellStyle name="Normal 7 2 3 2 3 5" xfId="8290" xr:uid="{00000000-0005-0000-0000-000073010000}"/>
    <cellStyle name="Normal 7 2 3 2 3 5 2" xfId="16587" xr:uid="{00000000-0005-0000-0000-000073010000}"/>
    <cellStyle name="Normal 7 2 3 2 3 5 2 2" xfId="29745" xr:uid="{00000000-0005-0000-0000-000073010000}"/>
    <cellStyle name="Normal 7 2 3 2 3 5 3" xfId="24744" xr:uid="{00000000-0005-0000-0000-000073010000}"/>
    <cellStyle name="Normal 7 2 3 2 3 6" xfId="8591" xr:uid="{00000000-0005-0000-0000-000073010000}"/>
    <cellStyle name="Normal 7 2 3 2 3 6 2" xfId="16888" xr:uid="{00000000-0005-0000-0000-000073010000}"/>
    <cellStyle name="Normal 7 2 3 2 3 6 3" xfId="25965" xr:uid="{00000000-0005-0000-0000-000073010000}"/>
    <cellStyle name="Normal 7 2 3 2 3 7" xfId="8925" xr:uid="{00000000-0005-0000-0000-000069060000}"/>
    <cellStyle name="Normal 7 2 3 2 3 7 2" xfId="17223" xr:uid="{00000000-0005-0000-0000-000069060000}"/>
    <cellStyle name="Normal 7 2 3 2 3 8" xfId="12521" xr:uid="{00000000-0005-0000-0000-000073010000}"/>
    <cellStyle name="Normal 7 2 3 2 3 8 2" xfId="20819" xr:uid="{00000000-0005-0000-0000-000073010000}"/>
    <cellStyle name="Normal 7 2 3 2 3 9" xfId="13299" xr:uid="{00000000-0005-0000-0000-0000C9060000}"/>
    <cellStyle name="Normal 7 2 3 2 4" xfId="602" xr:uid="{00000000-0005-0000-0000-00006B060000}"/>
    <cellStyle name="Normal 7 2 3 2 4 2" xfId="1508" xr:uid="{00000000-0005-0000-0000-00006C060000}"/>
    <cellStyle name="Normal 7 2 3 2 4 2 2" xfId="3333" xr:uid="{00000000-0005-0000-0000-00006C060000}"/>
    <cellStyle name="Normal 7 2 3 2 4 2 2 2" xfId="11710" xr:uid="{00000000-0005-0000-0000-00006C060000}"/>
    <cellStyle name="Normal 7 2 3 2 4 2 2 2 2" xfId="20008" xr:uid="{00000000-0005-0000-0000-00006C060000}"/>
    <cellStyle name="Normal 7 2 3 2 4 2 2 3" xfId="15782" xr:uid="{00000000-0005-0000-0000-00006C060000}"/>
    <cellStyle name="Normal 7 2 3 2 4 2 2 4" xfId="28943" xr:uid="{00000000-0005-0000-0000-0000D4030000}"/>
    <cellStyle name="Normal 7 2 3 2 4 2 2 5" xfId="7485" xr:uid="{00000000-0005-0000-0000-00006C060000}"/>
    <cellStyle name="Normal 7 2 3 2 4 2 2 6" xfId="33859" xr:uid="{E8595DE1-BE63-49C6-97D8-C94280BAF9C4}"/>
    <cellStyle name="Normal 7 2 3 2 4 2 3" xfId="9893" xr:uid="{00000000-0005-0000-0000-00006C060000}"/>
    <cellStyle name="Normal 7 2 3 2 4 2 3 2" xfId="18191" xr:uid="{00000000-0005-0000-0000-00006C060000}"/>
    <cellStyle name="Normal 7 2 3 2 4 2 4" xfId="13768" xr:uid="{00000000-0005-0000-0000-0000CC060000}"/>
    <cellStyle name="Normal 7 2 3 2 4 2 5" xfId="23942" xr:uid="{00000000-0005-0000-0000-0000D4030000}"/>
    <cellStyle name="Normal 7 2 3 2 4 2 6" xfId="5469" xr:uid="{00000000-0005-0000-0000-0000CC060000}"/>
    <cellStyle name="Normal 7 2 3 2 4 2 7" xfId="32043" xr:uid="{F80F8AC9-20E0-4486-A575-5DAE98F9E112}"/>
    <cellStyle name="Normal 7 2 3 2 4 3" xfId="2438" xr:uid="{00000000-0005-0000-0000-00006B060000}"/>
    <cellStyle name="Normal 7 2 3 2 4 3 2" xfId="10815" xr:uid="{00000000-0005-0000-0000-00006B060000}"/>
    <cellStyle name="Normal 7 2 3 2 4 3 2 2" xfId="19113" xr:uid="{00000000-0005-0000-0000-00006B060000}"/>
    <cellStyle name="Normal 7 2 3 2 4 3 2 3" xfId="27698" xr:uid="{00000000-0005-0000-0000-0000D4030000}"/>
    <cellStyle name="Normal 7 2 3 2 4 3 3" xfId="14960" xr:uid="{00000000-0005-0000-0000-00006B060000}"/>
    <cellStyle name="Normal 7 2 3 2 4 3 4" xfId="22749" xr:uid="{00000000-0005-0000-0000-0000D4030000}"/>
    <cellStyle name="Normal 7 2 3 2 4 3 5" xfId="6662" xr:uid="{00000000-0005-0000-0000-00006B060000}"/>
    <cellStyle name="Normal 7 2 3 2 4 3 6" xfId="32964" xr:uid="{A16253D0-3840-4658-923B-930E5923BF2B}"/>
    <cellStyle name="Normal 7 2 3 2 4 4" xfId="8999" xr:uid="{00000000-0005-0000-0000-00006B060000}"/>
    <cellStyle name="Normal 7 2 3 2 4 4 2" xfId="17297" xr:uid="{00000000-0005-0000-0000-00006B060000}"/>
    <cellStyle name="Normal 7 2 3 2 4 4 2 2" xfId="30128" xr:uid="{00000000-0005-0000-0000-0000D4030000}"/>
    <cellStyle name="Normal 7 2 3 2 4 4 3" xfId="25127" xr:uid="{00000000-0005-0000-0000-0000D4030000}"/>
    <cellStyle name="Normal 7 2 3 2 4 5" xfId="13372" xr:uid="{00000000-0005-0000-0000-0000CB060000}"/>
    <cellStyle name="Normal 7 2 3 2 4 5 2" xfId="26412" xr:uid="{00000000-0005-0000-0000-0000D4030000}"/>
    <cellStyle name="Normal 7 2 3 2 4 6" xfId="21505" xr:uid="{00000000-0005-0000-0000-0000D4030000}"/>
    <cellStyle name="Normal 7 2 3 2 4 7" xfId="5002" xr:uid="{00000000-0005-0000-0000-0000CB060000}"/>
    <cellStyle name="Normal 7 2 3 2 4 8" xfId="31106" xr:uid="{930D8F20-859B-48FA-AD3D-31A1AB4E8686}"/>
    <cellStyle name="Normal 7 2 3 2 5" xfId="674" xr:uid="{00000000-0005-0000-0000-00006D060000}"/>
    <cellStyle name="Normal 7 2 3 2 5 2" xfId="1580" xr:uid="{00000000-0005-0000-0000-00006E060000}"/>
    <cellStyle name="Normal 7 2 3 2 5 2 2" xfId="3405" xr:uid="{00000000-0005-0000-0000-00006E060000}"/>
    <cellStyle name="Normal 7 2 3 2 5 2 2 2" xfId="11782" xr:uid="{00000000-0005-0000-0000-00006E060000}"/>
    <cellStyle name="Normal 7 2 3 2 5 2 2 2 2" xfId="20080" xr:uid="{00000000-0005-0000-0000-00006E060000}"/>
    <cellStyle name="Normal 7 2 3 2 5 2 2 3" xfId="15854" xr:uid="{00000000-0005-0000-0000-00006E060000}"/>
    <cellStyle name="Normal 7 2 3 2 5 2 2 4" xfId="29014" xr:uid="{00000000-0005-0000-0000-0000D5030000}"/>
    <cellStyle name="Normal 7 2 3 2 5 2 2 5" xfId="7557" xr:uid="{00000000-0005-0000-0000-00006E060000}"/>
    <cellStyle name="Normal 7 2 3 2 5 2 2 6" xfId="33931" xr:uid="{1472C92F-382F-4939-8061-C5D6D506B90E}"/>
    <cellStyle name="Normal 7 2 3 2 5 2 3" xfId="9965" xr:uid="{00000000-0005-0000-0000-00006E060000}"/>
    <cellStyle name="Normal 7 2 3 2 5 2 3 2" xfId="18263" xr:uid="{00000000-0005-0000-0000-00006E060000}"/>
    <cellStyle name="Normal 7 2 3 2 5 2 4" xfId="13840" xr:uid="{00000000-0005-0000-0000-0000CE060000}"/>
    <cellStyle name="Normal 7 2 3 2 5 2 5" xfId="24013" xr:uid="{00000000-0005-0000-0000-0000D5030000}"/>
    <cellStyle name="Normal 7 2 3 2 5 2 6" xfId="5541" xr:uid="{00000000-0005-0000-0000-0000CE060000}"/>
    <cellStyle name="Normal 7 2 3 2 5 2 7" xfId="32115" xr:uid="{63DC41F2-AA18-4AEB-B803-85BF126B4EDE}"/>
    <cellStyle name="Normal 7 2 3 2 5 3" xfId="2510" xr:uid="{00000000-0005-0000-0000-00006D060000}"/>
    <cellStyle name="Normal 7 2 3 2 5 3 2" xfId="10887" xr:uid="{00000000-0005-0000-0000-00006D060000}"/>
    <cellStyle name="Normal 7 2 3 2 5 3 2 2" xfId="19185" xr:uid="{00000000-0005-0000-0000-00006D060000}"/>
    <cellStyle name="Normal 7 2 3 2 5 3 2 3" xfId="27769" xr:uid="{00000000-0005-0000-0000-0000D5030000}"/>
    <cellStyle name="Normal 7 2 3 2 5 3 3" xfId="15032" xr:uid="{00000000-0005-0000-0000-00006D060000}"/>
    <cellStyle name="Normal 7 2 3 2 5 3 4" xfId="22820" xr:uid="{00000000-0005-0000-0000-0000D5030000}"/>
    <cellStyle name="Normal 7 2 3 2 5 3 5" xfId="6734" xr:uid="{00000000-0005-0000-0000-00006D060000}"/>
    <cellStyle name="Normal 7 2 3 2 5 3 6" xfId="33036" xr:uid="{1A124388-0188-4873-9697-8FD405E9235B}"/>
    <cellStyle name="Normal 7 2 3 2 5 4" xfId="9071" xr:uid="{00000000-0005-0000-0000-00006D060000}"/>
    <cellStyle name="Normal 7 2 3 2 5 4 2" xfId="17369" xr:uid="{00000000-0005-0000-0000-00006D060000}"/>
    <cellStyle name="Normal 7 2 3 2 5 4 2 2" xfId="30199" xr:uid="{00000000-0005-0000-0000-0000D5030000}"/>
    <cellStyle name="Normal 7 2 3 2 5 4 3" xfId="25198" xr:uid="{00000000-0005-0000-0000-0000D5030000}"/>
    <cellStyle name="Normal 7 2 3 2 5 5" xfId="13445" xr:uid="{00000000-0005-0000-0000-0000CD060000}"/>
    <cellStyle name="Normal 7 2 3 2 5 5 2" xfId="26483" xr:uid="{00000000-0005-0000-0000-0000D5030000}"/>
    <cellStyle name="Normal 7 2 3 2 5 6" xfId="21576" xr:uid="{00000000-0005-0000-0000-0000D5030000}"/>
    <cellStyle name="Normal 7 2 3 2 5 7" xfId="5075" xr:uid="{00000000-0005-0000-0000-0000CD060000}"/>
    <cellStyle name="Normal 7 2 3 2 5 8" xfId="31177" xr:uid="{A2E70311-3997-439A-9217-A88DA1051AAB}"/>
    <cellStyle name="Normal 7 2 3 2 6" xfId="747" xr:uid="{00000000-0005-0000-0000-00006F060000}"/>
    <cellStyle name="Normal 7 2 3 2 6 2" xfId="1652" xr:uid="{00000000-0005-0000-0000-000070060000}"/>
    <cellStyle name="Normal 7 2 3 2 6 2 2" xfId="3477" xr:uid="{00000000-0005-0000-0000-000070060000}"/>
    <cellStyle name="Normal 7 2 3 2 6 2 2 2" xfId="20152" xr:uid="{00000000-0005-0000-0000-000070060000}"/>
    <cellStyle name="Normal 7 2 3 2 6 2 2 3" xfId="29086" xr:uid="{00000000-0005-0000-0000-0000D6030000}"/>
    <cellStyle name="Normal 7 2 3 2 6 2 2 4" xfId="11854" xr:uid="{00000000-0005-0000-0000-000070060000}"/>
    <cellStyle name="Normal 7 2 3 2 6 2 2 5" xfId="34003" xr:uid="{64D036B6-EA44-4A37-BB7E-14A217697DD3}"/>
    <cellStyle name="Normal 7 2 3 2 6 2 3" xfId="10037" xr:uid="{00000000-0005-0000-0000-000070060000}"/>
    <cellStyle name="Normal 7 2 3 2 6 2 3 2" xfId="18335" xr:uid="{00000000-0005-0000-0000-000070060000}"/>
    <cellStyle name="Normal 7 2 3 2 6 2 4" xfId="15926" xr:uid="{00000000-0005-0000-0000-000070060000}"/>
    <cellStyle name="Normal 7 2 3 2 6 2 5" xfId="24085" xr:uid="{00000000-0005-0000-0000-0000D6030000}"/>
    <cellStyle name="Normal 7 2 3 2 6 2 6" xfId="7629" xr:uid="{00000000-0005-0000-0000-000070060000}"/>
    <cellStyle name="Normal 7 2 3 2 6 2 7" xfId="32187" xr:uid="{CCD702C3-DE87-44CB-8C4D-A03FA68A984C}"/>
    <cellStyle name="Normal 7 2 3 2 6 3" xfId="2582" xr:uid="{00000000-0005-0000-0000-00006F060000}"/>
    <cellStyle name="Normal 7 2 3 2 6 3 2" xfId="10959" xr:uid="{00000000-0005-0000-0000-00006F060000}"/>
    <cellStyle name="Normal 7 2 3 2 6 3 2 2" xfId="19257" xr:uid="{00000000-0005-0000-0000-00006F060000}"/>
    <cellStyle name="Normal 7 2 3 2 6 3 2 3" xfId="27841" xr:uid="{00000000-0005-0000-0000-0000D6030000}"/>
    <cellStyle name="Normal 7 2 3 2 6 3 3" xfId="15104" xr:uid="{00000000-0005-0000-0000-00006F060000}"/>
    <cellStyle name="Normal 7 2 3 2 6 3 4" xfId="22892" xr:uid="{00000000-0005-0000-0000-0000D6030000}"/>
    <cellStyle name="Normal 7 2 3 2 6 3 5" xfId="6806" xr:uid="{00000000-0005-0000-0000-00006F060000}"/>
    <cellStyle name="Normal 7 2 3 2 6 3 6" xfId="33108" xr:uid="{1682ED02-7387-42BE-AEF3-7135D25AADDF}"/>
    <cellStyle name="Normal 7 2 3 2 6 4" xfId="9143" xr:uid="{00000000-0005-0000-0000-00006F060000}"/>
    <cellStyle name="Normal 7 2 3 2 6 4 2" xfId="17441" xr:uid="{00000000-0005-0000-0000-00006F060000}"/>
    <cellStyle name="Normal 7 2 3 2 6 4 2 2" xfId="30271" xr:uid="{00000000-0005-0000-0000-0000D6030000}"/>
    <cellStyle name="Normal 7 2 3 2 6 4 3" xfId="25270" xr:uid="{00000000-0005-0000-0000-0000D6030000}"/>
    <cellStyle name="Normal 7 2 3 2 6 5" xfId="13912" xr:uid="{00000000-0005-0000-0000-0000CF060000}"/>
    <cellStyle name="Normal 7 2 3 2 6 5 2" xfId="26555" xr:uid="{00000000-0005-0000-0000-0000D6030000}"/>
    <cellStyle name="Normal 7 2 3 2 6 6" xfId="21648" xr:uid="{00000000-0005-0000-0000-0000D6030000}"/>
    <cellStyle name="Normal 7 2 3 2 6 7" xfId="5613" xr:uid="{00000000-0005-0000-0000-0000CF060000}"/>
    <cellStyle name="Normal 7 2 3 2 6 8" xfId="31249" xr:uid="{BA39E2E7-1349-45C6-A2BB-1EEA64D82704}"/>
    <cellStyle name="Normal 7 2 3 2 7" xfId="833" xr:uid="{00000000-0005-0000-0000-000071060000}"/>
    <cellStyle name="Normal 7 2 3 2 7 2" xfId="1737" xr:uid="{00000000-0005-0000-0000-000072060000}"/>
    <cellStyle name="Normal 7 2 3 2 7 2 2" xfId="3561" xr:uid="{00000000-0005-0000-0000-000072060000}"/>
    <cellStyle name="Normal 7 2 3 2 7 2 2 2" xfId="20236" xr:uid="{00000000-0005-0000-0000-000072060000}"/>
    <cellStyle name="Normal 7 2 3 2 7 2 2 3" xfId="29168" xr:uid="{00000000-0005-0000-0000-0000D7030000}"/>
    <cellStyle name="Normal 7 2 3 2 7 2 2 4" xfId="11938" xr:uid="{00000000-0005-0000-0000-000072060000}"/>
    <cellStyle name="Normal 7 2 3 2 7 2 2 5" xfId="34087" xr:uid="{F012231E-B263-4835-A400-1630AF22F59A}"/>
    <cellStyle name="Normal 7 2 3 2 7 2 3" xfId="10120" xr:uid="{00000000-0005-0000-0000-000072060000}"/>
    <cellStyle name="Normal 7 2 3 2 7 2 3 2" xfId="18418" xr:uid="{00000000-0005-0000-0000-000072060000}"/>
    <cellStyle name="Normal 7 2 3 2 7 2 4" xfId="16009" xr:uid="{00000000-0005-0000-0000-000072060000}"/>
    <cellStyle name="Normal 7 2 3 2 7 2 5" xfId="24167" xr:uid="{00000000-0005-0000-0000-0000D7030000}"/>
    <cellStyle name="Normal 7 2 3 2 7 2 6" xfId="7712" xr:uid="{00000000-0005-0000-0000-000072060000}"/>
    <cellStyle name="Normal 7 2 3 2 7 2 7" xfId="32271" xr:uid="{43A2FC1A-7DDB-4884-9F43-330B98CE66A3}"/>
    <cellStyle name="Normal 7 2 3 2 7 3" xfId="2666" xr:uid="{00000000-0005-0000-0000-000071060000}"/>
    <cellStyle name="Normal 7 2 3 2 7 3 2" xfId="11043" xr:uid="{00000000-0005-0000-0000-000071060000}"/>
    <cellStyle name="Normal 7 2 3 2 7 3 2 2" xfId="19341" xr:uid="{00000000-0005-0000-0000-000071060000}"/>
    <cellStyle name="Normal 7 2 3 2 7 3 2 3" xfId="27923" xr:uid="{00000000-0005-0000-0000-0000D7030000}"/>
    <cellStyle name="Normal 7 2 3 2 7 3 3" xfId="15187" xr:uid="{00000000-0005-0000-0000-000071060000}"/>
    <cellStyle name="Normal 7 2 3 2 7 3 4" xfId="22974" xr:uid="{00000000-0005-0000-0000-0000D7030000}"/>
    <cellStyle name="Normal 7 2 3 2 7 3 5" xfId="6889" xr:uid="{00000000-0005-0000-0000-000071060000}"/>
    <cellStyle name="Normal 7 2 3 2 7 3 6" xfId="33192" xr:uid="{9F2A5072-F573-4A60-A808-EF084C5E40D9}"/>
    <cellStyle name="Normal 7 2 3 2 7 4" xfId="9226" xr:uid="{00000000-0005-0000-0000-000071060000}"/>
    <cellStyle name="Normal 7 2 3 2 7 4 2" xfId="17524" xr:uid="{00000000-0005-0000-0000-000071060000}"/>
    <cellStyle name="Normal 7 2 3 2 7 4 2 2" xfId="30353" xr:uid="{00000000-0005-0000-0000-0000D7030000}"/>
    <cellStyle name="Normal 7 2 3 2 7 4 3" xfId="25352" xr:uid="{00000000-0005-0000-0000-0000D7030000}"/>
    <cellStyle name="Normal 7 2 3 2 7 5" xfId="13996" xr:uid="{00000000-0005-0000-0000-0000D0060000}"/>
    <cellStyle name="Normal 7 2 3 2 7 5 2" xfId="26638" xr:uid="{00000000-0005-0000-0000-0000D7030000}"/>
    <cellStyle name="Normal 7 2 3 2 7 6" xfId="21730" xr:uid="{00000000-0005-0000-0000-0000D7030000}"/>
    <cellStyle name="Normal 7 2 3 2 7 7" xfId="5697" xr:uid="{00000000-0005-0000-0000-0000D0060000}"/>
    <cellStyle name="Normal 7 2 3 2 7 8" xfId="31332" xr:uid="{F7EDD601-827B-47C8-9F9C-D6AE407FCB72}"/>
    <cellStyle name="Normal 7 2 3 2 8" xfId="905" xr:uid="{00000000-0005-0000-0000-000073060000}"/>
    <cellStyle name="Normal 7 2 3 2 8 2" xfId="1809" xr:uid="{00000000-0005-0000-0000-000074060000}"/>
    <cellStyle name="Normal 7 2 3 2 8 2 2" xfId="3633" xr:uid="{00000000-0005-0000-0000-000074060000}"/>
    <cellStyle name="Normal 7 2 3 2 8 2 2 2" xfId="20308" xr:uid="{00000000-0005-0000-0000-000074060000}"/>
    <cellStyle name="Normal 7 2 3 2 8 2 2 3" xfId="29240" xr:uid="{00000000-0005-0000-0000-0000D8030000}"/>
    <cellStyle name="Normal 7 2 3 2 8 2 2 4" xfId="12010" xr:uid="{00000000-0005-0000-0000-000074060000}"/>
    <cellStyle name="Normal 7 2 3 2 8 2 2 5" xfId="34159" xr:uid="{A75D272A-79E5-4198-A2E3-586C448B6F94}"/>
    <cellStyle name="Normal 7 2 3 2 8 2 3" xfId="10192" xr:uid="{00000000-0005-0000-0000-000074060000}"/>
    <cellStyle name="Normal 7 2 3 2 8 2 3 2" xfId="18490" xr:uid="{00000000-0005-0000-0000-000074060000}"/>
    <cellStyle name="Normal 7 2 3 2 8 2 4" xfId="16081" xr:uid="{00000000-0005-0000-0000-000074060000}"/>
    <cellStyle name="Normal 7 2 3 2 8 2 5" xfId="24239" xr:uid="{00000000-0005-0000-0000-0000D8030000}"/>
    <cellStyle name="Normal 7 2 3 2 8 2 6" xfId="7784" xr:uid="{00000000-0005-0000-0000-000074060000}"/>
    <cellStyle name="Normal 7 2 3 2 8 2 7" xfId="32343" xr:uid="{35B00588-8BC8-4968-B8DD-AD443B6EA6FC}"/>
    <cellStyle name="Normal 7 2 3 2 8 3" xfId="2738" xr:uid="{00000000-0005-0000-0000-000073060000}"/>
    <cellStyle name="Normal 7 2 3 2 8 3 2" xfId="11115" xr:uid="{00000000-0005-0000-0000-000073060000}"/>
    <cellStyle name="Normal 7 2 3 2 8 3 2 2" xfId="19413" xr:uid="{00000000-0005-0000-0000-000073060000}"/>
    <cellStyle name="Normal 7 2 3 2 8 3 2 3" xfId="27995" xr:uid="{00000000-0005-0000-0000-0000D8030000}"/>
    <cellStyle name="Normal 7 2 3 2 8 3 3" xfId="15259" xr:uid="{00000000-0005-0000-0000-000073060000}"/>
    <cellStyle name="Normal 7 2 3 2 8 3 4" xfId="23046" xr:uid="{00000000-0005-0000-0000-0000D8030000}"/>
    <cellStyle name="Normal 7 2 3 2 8 3 5" xfId="6961" xr:uid="{00000000-0005-0000-0000-000073060000}"/>
    <cellStyle name="Normal 7 2 3 2 8 3 6" xfId="33264" xr:uid="{258F9B53-59E0-4BEB-9EC5-3581B4DC2F37}"/>
    <cellStyle name="Normal 7 2 3 2 8 4" xfId="9298" xr:uid="{00000000-0005-0000-0000-000073060000}"/>
    <cellStyle name="Normal 7 2 3 2 8 4 2" xfId="17596" xr:uid="{00000000-0005-0000-0000-000073060000}"/>
    <cellStyle name="Normal 7 2 3 2 8 4 2 2" xfId="30425" xr:uid="{00000000-0005-0000-0000-0000D8030000}"/>
    <cellStyle name="Normal 7 2 3 2 8 4 3" xfId="25424" xr:uid="{00000000-0005-0000-0000-0000D8030000}"/>
    <cellStyle name="Normal 7 2 3 2 8 5" xfId="14068" xr:uid="{00000000-0005-0000-0000-0000D1060000}"/>
    <cellStyle name="Normal 7 2 3 2 8 5 2" xfId="26710" xr:uid="{00000000-0005-0000-0000-0000D8030000}"/>
    <cellStyle name="Normal 7 2 3 2 8 6" xfId="21802" xr:uid="{00000000-0005-0000-0000-0000D8030000}"/>
    <cellStyle name="Normal 7 2 3 2 8 7" xfId="5769" xr:uid="{00000000-0005-0000-0000-0000D1060000}"/>
    <cellStyle name="Normal 7 2 3 2 8 8" xfId="31404" xr:uid="{68DCF756-1CB5-43CE-A720-DC1664AB25A8}"/>
    <cellStyle name="Normal 7 2 3 2 9" xfId="978" xr:uid="{00000000-0005-0000-0000-000075060000}"/>
    <cellStyle name="Normal 7 2 3 2 9 2" xfId="1882" xr:uid="{00000000-0005-0000-0000-000076060000}"/>
    <cellStyle name="Normal 7 2 3 2 9 2 2" xfId="3705" xr:uid="{00000000-0005-0000-0000-000076060000}"/>
    <cellStyle name="Normal 7 2 3 2 9 2 2 2" xfId="20380" xr:uid="{00000000-0005-0000-0000-000076060000}"/>
    <cellStyle name="Normal 7 2 3 2 9 2 2 3" xfId="29312" xr:uid="{00000000-0005-0000-0000-0000D9030000}"/>
    <cellStyle name="Normal 7 2 3 2 9 2 2 4" xfId="12082" xr:uid="{00000000-0005-0000-0000-000076060000}"/>
    <cellStyle name="Normal 7 2 3 2 9 2 2 5" xfId="34231" xr:uid="{61C68C94-4277-45C5-9993-4C6E47683577}"/>
    <cellStyle name="Normal 7 2 3 2 9 2 3" xfId="10264" xr:uid="{00000000-0005-0000-0000-000076060000}"/>
    <cellStyle name="Normal 7 2 3 2 9 2 3 2" xfId="18562" xr:uid="{00000000-0005-0000-0000-000076060000}"/>
    <cellStyle name="Normal 7 2 3 2 9 2 4" xfId="16153" xr:uid="{00000000-0005-0000-0000-000076060000}"/>
    <cellStyle name="Normal 7 2 3 2 9 2 5" xfId="24311" xr:uid="{00000000-0005-0000-0000-0000D9030000}"/>
    <cellStyle name="Normal 7 2 3 2 9 2 6" xfId="7856" xr:uid="{00000000-0005-0000-0000-000076060000}"/>
    <cellStyle name="Normal 7 2 3 2 9 2 7" xfId="32414" xr:uid="{58C07396-542E-4CDE-B3BA-5FE1068B84E5}"/>
    <cellStyle name="Normal 7 2 3 2 9 3" xfId="2810" xr:uid="{00000000-0005-0000-0000-000075060000}"/>
    <cellStyle name="Normal 7 2 3 2 9 3 2" xfId="11187" xr:uid="{00000000-0005-0000-0000-000075060000}"/>
    <cellStyle name="Normal 7 2 3 2 9 3 2 2" xfId="19485" xr:uid="{00000000-0005-0000-0000-000075060000}"/>
    <cellStyle name="Normal 7 2 3 2 9 3 2 3" xfId="28067" xr:uid="{00000000-0005-0000-0000-0000D9030000}"/>
    <cellStyle name="Normal 7 2 3 2 9 3 3" xfId="15331" xr:uid="{00000000-0005-0000-0000-000075060000}"/>
    <cellStyle name="Normal 7 2 3 2 9 3 4" xfId="23118" xr:uid="{00000000-0005-0000-0000-0000D9030000}"/>
    <cellStyle name="Normal 7 2 3 2 9 3 5" xfId="7033" xr:uid="{00000000-0005-0000-0000-000075060000}"/>
    <cellStyle name="Normal 7 2 3 2 9 3 6" xfId="33336" xr:uid="{1D351136-2756-4F89-A100-01711E868911}"/>
    <cellStyle name="Normal 7 2 3 2 9 4" xfId="9370" xr:uid="{00000000-0005-0000-0000-000075060000}"/>
    <cellStyle name="Normal 7 2 3 2 9 4 2" xfId="17668" xr:uid="{00000000-0005-0000-0000-000075060000}"/>
    <cellStyle name="Normal 7 2 3 2 9 4 2 2" xfId="30497" xr:uid="{00000000-0005-0000-0000-0000D9030000}"/>
    <cellStyle name="Normal 7 2 3 2 9 4 3" xfId="25496" xr:uid="{00000000-0005-0000-0000-0000D9030000}"/>
    <cellStyle name="Normal 7 2 3 2 9 5" xfId="14140" xr:uid="{00000000-0005-0000-0000-0000D2060000}"/>
    <cellStyle name="Normal 7 2 3 2 9 5 2" xfId="26782" xr:uid="{00000000-0005-0000-0000-0000D9030000}"/>
    <cellStyle name="Normal 7 2 3 2 9 6" xfId="21874" xr:uid="{00000000-0005-0000-0000-0000D9030000}"/>
    <cellStyle name="Normal 7 2 3 2 9 7" xfId="5841" xr:uid="{00000000-0005-0000-0000-0000D2060000}"/>
    <cellStyle name="Normal 7 2 3 2 9 8" xfId="31475" xr:uid="{13C7EC25-C3D4-4885-9360-B2ADF043AFB3}"/>
    <cellStyle name="Normal 7 2 3 20" xfId="12341" xr:uid="{00000000-0005-0000-0000-00006F010000}"/>
    <cellStyle name="Normal 7 2 3 20 2" xfId="20639" xr:uid="{00000000-0005-0000-0000-00006F010000}"/>
    <cellStyle name="Normal 7 2 3 21" xfId="12718" xr:uid="{00000000-0005-0000-0000-0000BA060000}"/>
    <cellStyle name="Normal 7 2 3 22" xfId="20936" xr:uid="{00000000-0005-0000-0000-00006F010000}"/>
    <cellStyle name="Normal 7 2 3 23" xfId="4239" xr:uid="{00000000-0005-0000-0000-0000BA060000}"/>
    <cellStyle name="Normal 7 2 3 24" xfId="30823" xr:uid="{D781CB54-CD13-4A84-A2A9-92A76349FFE7}"/>
    <cellStyle name="Normal 7 2 3 3" xfId="413" xr:uid="{00000000-0005-0000-0000-000077060000}"/>
    <cellStyle name="Normal 7 2 3 3 10" xfId="21008" xr:uid="{00000000-0005-0000-0000-000074010000}"/>
    <cellStyle name="Normal 7 2 3 3 11" xfId="4356" xr:uid="{00000000-0005-0000-0000-0000D3060000}"/>
    <cellStyle name="Normal 7 2 3 3 12" xfId="30924" xr:uid="{567F2B0B-5CFD-4690-B38D-5D1EA4DF9F8E}"/>
    <cellStyle name="Normal 7 2 3 3 2" xfId="1161" xr:uid="{00000000-0005-0000-0000-000078060000}"/>
    <cellStyle name="Normal 7 2 3 3 2 10" xfId="5286" xr:uid="{00000000-0005-0000-0000-0000D4060000}"/>
    <cellStyle name="Normal 7 2 3 3 2 11" xfId="31654" xr:uid="{44CCAF5B-06AC-4C79-82D3-FD935EE9EC37}"/>
    <cellStyle name="Normal 7 2 3 3 2 2" xfId="2064" xr:uid="{00000000-0005-0000-0000-000079060000}"/>
    <cellStyle name="Normal 7 2 3 3 2 2 2" xfId="3885" xr:uid="{00000000-0005-0000-0000-000079060000}"/>
    <cellStyle name="Normal 7 2 3 3 2 2 2 2" xfId="12262" xr:uid="{00000000-0005-0000-0000-000079060000}"/>
    <cellStyle name="Normal 7 2 3 3 2 2 2 2 2" xfId="20560" xr:uid="{00000000-0005-0000-0000-000079060000}"/>
    <cellStyle name="Normal 7 2 3 3 2 2 2 2 3" xfId="29492" xr:uid="{00000000-0005-0000-0000-0000DB030000}"/>
    <cellStyle name="Normal 7 2 3 3 2 2 2 3" xfId="16333" xr:uid="{00000000-0005-0000-0000-000079060000}"/>
    <cellStyle name="Normal 7 2 3 3 2 2 2 4" xfId="24491" xr:uid="{00000000-0005-0000-0000-0000DB030000}"/>
    <cellStyle name="Normal 7 2 3 3 2 2 2 5" xfId="8036" xr:uid="{00000000-0005-0000-0000-000079060000}"/>
    <cellStyle name="Normal 7 2 3 3 2 2 2 6" xfId="34411" xr:uid="{12C49CE7-6BCD-4732-8536-69BC49EAFF4E}"/>
    <cellStyle name="Normal 7 2 3 3 2 2 3" xfId="10444" xr:uid="{00000000-0005-0000-0000-000079060000}"/>
    <cellStyle name="Normal 7 2 3 3 2 2 3 2" xfId="18742" xr:uid="{00000000-0005-0000-0000-000079060000}"/>
    <cellStyle name="Normal 7 2 3 3 2 2 3 2 2" xfId="28247" xr:uid="{00000000-0005-0000-0000-0000DB030000}"/>
    <cellStyle name="Normal 7 2 3 3 2 2 3 3" xfId="23298" xr:uid="{00000000-0005-0000-0000-0000DB030000}"/>
    <cellStyle name="Normal 7 2 3 3 2 2 4" xfId="14543" xr:uid="{00000000-0005-0000-0000-000075010000}"/>
    <cellStyle name="Normal 7 2 3 3 2 2 4 2" xfId="30677" xr:uid="{00000000-0005-0000-0000-0000DB030000}"/>
    <cellStyle name="Normal 7 2 3 3 2 2 4 3" xfId="25676" xr:uid="{00000000-0005-0000-0000-0000DB030000}"/>
    <cellStyle name="Normal 7 2 3 3 2 2 5" xfId="26962" xr:uid="{00000000-0005-0000-0000-0000DB030000}"/>
    <cellStyle name="Normal 7 2 3 3 2 2 6" xfId="22054" xr:uid="{00000000-0005-0000-0000-0000DB030000}"/>
    <cellStyle name="Normal 7 2 3 3 2 2 7" xfId="6245" xr:uid="{00000000-0005-0000-0000-000075010000}"/>
    <cellStyle name="Normal 7 2 3 3 2 2 8" xfId="32593" xr:uid="{B7DD1092-160E-4D2B-BA33-4A9E04163F3F}"/>
    <cellStyle name="Normal 7 2 3 3 2 3" xfId="2990" xr:uid="{00000000-0005-0000-0000-000078060000}"/>
    <cellStyle name="Normal 7 2 3 3 2 3 2" xfId="11367" xr:uid="{00000000-0005-0000-0000-000078060000}"/>
    <cellStyle name="Normal 7 2 3 3 2 3 2 2" xfId="19665" xr:uid="{00000000-0005-0000-0000-000078060000}"/>
    <cellStyle name="Normal 7 2 3 3 2 3 2 3" xfId="28556" xr:uid="{00000000-0005-0000-0000-000075010000}"/>
    <cellStyle name="Normal 7 2 3 3 2 3 3" xfId="14844" xr:uid="{00000000-0005-0000-0000-000075010000}"/>
    <cellStyle name="Normal 7 2 3 3 2 3 4" xfId="23592" xr:uid="{00000000-0005-0000-0000-000075010000}"/>
    <cellStyle name="Normal 7 2 3 3 2 3 5" xfId="6546" xr:uid="{00000000-0005-0000-0000-000075010000}"/>
    <cellStyle name="Normal 7 2 3 3 2 3 6" xfId="33516" xr:uid="{4254FBDB-1636-4310-A17A-A6956DED0687}"/>
    <cellStyle name="Normal 7 2 3 3 2 4" xfId="8326" xr:uid="{00000000-0005-0000-0000-000075010000}"/>
    <cellStyle name="Normal 7 2 3 3 2 4 2" xfId="16623" xr:uid="{00000000-0005-0000-0000-000075010000}"/>
    <cellStyle name="Normal 7 2 3 3 2 4 2 2" xfId="27287" xr:uid="{00000000-0005-0000-0000-000075010000}"/>
    <cellStyle name="Normal 7 2 3 3 2 4 3" xfId="22362" xr:uid="{00000000-0005-0000-0000-000075010000}"/>
    <cellStyle name="Normal 7 2 3 3 2 5" xfId="8627" xr:uid="{00000000-0005-0000-0000-000075010000}"/>
    <cellStyle name="Normal 7 2 3 3 2 5 2" xfId="16924" xr:uid="{00000000-0005-0000-0000-000075010000}"/>
    <cellStyle name="Normal 7 2 3 3 2 5 2 2" xfId="29781" xr:uid="{00000000-0005-0000-0000-000075010000}"/>
    <cellStyle name="Normal 7 2 3 3 2 5 3" xfId="24780" xr:uid="{00000000-0005-0000-0000-000075010000}"/>
    <cellStyle name="Normal 7 2 3 3 2 6" xfId="9550" xr:uid="{00000000-0005-0000-0000-000078060000}"/>
    <cellStyle name="Normal 7 2 3 3 2 6 2" xfId="17848" xr:uid="{00000000-0005-0000-0000-000078060000}"/>
    <cellStyle name="Normal 7 2 3 3 2 6 3" xfId="26001" xr:uid="{00000000-0005-0000-0000-000075010000}"/>
    <cellStyle name="Normal 7 2 3 3 2 7" xfId="12557" xr:uid="{00000000-0005-0000-0000-000075010000}"/>
    <cellStyle name="Normal 7 2 3 3 2 7 2" xfId="20855" xr:uid="{00000000-0005-0000-0000-000075010000}"/>
    <cellStyle name="Normal 7 2 3 3 2 8" xfId="13585" xr:uid="{00000000-0005-0000-0000-0000D4060000}"/>
    <cellStyle name="Normal 7 2 3 3 2 9" xfId="21152" xr:uid="{00000000-0005-0000-0000-000075010000}"/>
    <cellStyle name="Normal 7 2 3 3 3" xfId="1324" xr:uid="{00000000-0005-0000-0000-00007A060000}"/>
    <cellStyle name="Normal 7 2 3 3 3 2" xfId="3150" xr:uid="{00000000-0005-0000-0000-00007A060000}"/>
    <cellStyle name="Normal 7 2 3 3 3 2 2" xfId="11527" xr:uid="{00000000-0005-0000-0000-00007A060000}"/>
    <cellStyle name="Normal 7 2 3 3 3 2 2 2" xfId="19825" xr:uid="{00000000-0005-0000-0000-00007A060000}"/>
    <cellStyle name="Normal 7 2 3 3 3 2 2 3" xfId="28761" xr:uid="{00000000-0005-0000-0000-0000DA030000}"/>
    <cellStyle name="Normal 7 2 3 3 3 2 3" xfId="15599" xr:uid="{00000000-0005-0000-0000-00007A060000}"/>
    <cellStyle name="Normal 7 2 3 3 3 2 4" xfId="23760" xr:uid="{00000000-0005-0000-0000-0000DA030000}"/>
    <cellStyle name="Normal 7 2 3 3 3 2 5" xfId="7302" xr:uid="{00000000-0005-0000-0000-00007A060000}"/>
    <cellStyle name="Normal 7 2 3 3 3 2 6" xfId="33676" xr:uid="{EBA3A184-D6C5-4DD4-9BBF-5F38AF54CA47}"/>
    <cellStyle name="Normal 7 2 3 3 3 3" xfId="9710" xr:uid="{00000000-0005-0000-0000-00007A060000}"/>
    <cellStyle name="Normal 7 2 3 3 3 3 2" xfId="18008" xr:uid="{00000000-0005-0000-0000-00007A060000}"/>
    <cellStyle name="Normal 7 2 3 3 3 3 2 2" xfId="27516" xr:uid="{00000000-0005-0000-0000-0000DA030000}"/>
    <cellStyle name="Normal 7 2 3 3 3 3 3" xfId="22567" xr:uid="{00000000-0005-0000-0000-0000DA030000}"/>
    <cellStyle name="Normal 7 2 3 3 3 4" xfId="14399" xr:uid="{00000000-0005-0000-0000-000074010000}"/>
    <cellStyle name="Normal 7 2 3 3 3 4 2" xfId="29946" xr:uid="{00000000-0005-0000-0000-0000DA030000}"/>
    <cellStyle name="Normal 7 2 3 3 3 4 3" xfId="24945" xr:uid="{00000000-0005-0000-0000-0000DA030000}"/>
    <cellStyle name="Normal 7 2 3 3 3 5" xfId="26230" xr:uid="{00000000-0005-0000-0000-0000DA030000}"/>
    <cellStyle name="Normal 7 2 3 3 3 6" xfId="21322" xr:uid="{00000000-0005-0000-0000-0000DA030000}"/>
    <cellStyle name="Normal 7 2 3 3 3 7" xfId="6101" xr:uid="{00000000-0005-0000-0000-000074010000}"/>
    <cellStyle name="Normal 7 2 3 3 3 8" xfId="31860" xr:uid="{C69477C9-BDA0-4CA8-B870-368854C4C366}"/>
    <cellStyle name="Normal 7 2 3 3 4" xfId="2254" xr:uid="{00000000-0005-0000-0000-000077060000}"/>
    <cellStyle name="Normal 7 2 3 3 4 2" xfId="10631" xr:uid="{00000000-0005-0000-0000-000077060000}"/>
    <cellStyle name="Normal 7 2 3 3 4 2 2" xfId="18929" xr:uid="{00000000-0005-0000-0000-000077060000}"/>
    <cellStyle name="Normal 7 2 3 3 4 2 3" xfId="28412" xr:uid="{00000000-0005-0000-0000-000074010000}"/>
    <cellStyle name="Normal 7 2 3 3 4 3" xfId="14700" xr:uid="{00000000-0005-0000-0000-000074010000}"/>
    <cellStyle name="Normal 7 2 3 3 4 4" xfId="23448" xr:uid="{00000000-0005-0000-0000-000074010000}"/>
    <cellStyle name="Normal 7 2 3 3 4 5" xfId="6402" xr:uid="{00000000-0005-0000-0000-000074010000}"/>
    <cellStyle name="Normal 7 2 3 3 4 6" xfId="32780" xr:uid="{338ACA98-8B18-455A-A2D4-88283D08DEF8}"/>
    <cellStyle name="Normal 7 2 3 3 5" xfId="8182" xr:uid="{00000000-0005-0000-0000-000074010000}"/>
    <cellStyle name="Normal 7 2 3 3 5 2" xfId="16479" xr:uid="{00000000-0005-0000-0000-000074010000}"/>
    <cellStyle name="Normal 7 2 3 3 5 2 2" xfId="27143" xr:uid="{00000000-0005-0000-0000-000074010000}"/>
    <cellStyle name="Normal 7 2 3 3 5 3" xfId="22218" xr:uid="{00000000-0005-0000-0000-000074010000}"/>
    <cellStyle name="Normal 7 2 3 3 6" xfId="8483" xr:uid="{00000000-0005-0000-0000-000074010000}"/>
    <cellStyle name="Normal 7 2 3 3 6 2" xfId="16780" xr:uid="{00000000-0005-0000-0000-000074010000}"/>
    <cellStyle name="Normal 7 2 3 3 6 2 2" xfId="29637" xr:uid="{00000000-0005-0000-0000-000074010000}"/>
    <cellStyle name="Normal 7 2 3 3 6 3" xfId="24636" xr:uid="{00000000-0005-0000-0000-000074010000}"/>
    <cellStyle name="Normal 7 2 3 3 7" xfId="8816" xr:uid="{00000000-0005-0000-0000-000077060000}"/>
    <cellStyle name="Normal 7 2 3 3 7 2" xfId="17114" xr:uid="{00000000-0005-0000-0000-000077060000}"/>
    <cellStyle name="Normal 7 2 3 3 7 3" xfId="25857" xr:uid="{00000000-0005-0000-0000-000074010000}"/>
    <cellStyle name="Normal 7 2 3 3 8" xfId="12413" xr:uid="{00000000-0005-0000-0000-000074010000}"/>
    <cellStyle name="Normal 7 2 3 3 8 2" xfId="20711" xr:uid="{00000000-0005-0000-0000-000074010000}"/>
    <cellStyle name="Normal 7 2 3 3 9" xfId="12862" xr:uid="{00000000-0005-0000-0000-0000D3060000}"/>
    <cellStyle name="Normal 7 2 3 4" xfId="487" xr:uid="{00000000-0005-0000-0000-00007B060000}"/>
    <cellStyle name="Normal 7 2 3 4 10" xfId="21080" xr:uid="{00000000-0005-0000-0000-000076010000}"/>
    <cellStyle name="Normal 7 2 3 4 11" xfId="4426" xr:uid="{00000000-0005-0000-0000-0000D5060000}"/>
    <cellStyle name="Normal 7 2 3 4 12" xfId="30997" xr:uid="{6C349925-07A1-4818-A3F0-2CDDA9A3DD5B}"/>
    <cellStyle name="Normal 7 2 3 4 2" xfId="1398" xr:uid="{00000000-0005-0000-0000-00007C060000}"/>
    <cellStyle name="Normal 7 2 3 4 2 2" xfId="3223" xr:uid="{00000000-0005-0000-0000-00007C060000}"/>
    <cellStyle name="Normal 7 2 3 4 2 2 2" xfId="11600" xr:uid="{00000000-0005-0000-0000-00007C060000}"/>
    <cellStyle name="Normal 7 2 3 4 2 2 2 2" xfId="19898" xr:uid="{00000000-0005-0000-0000-00007C060000}"/>
    <cellStyle name="Normal 7 2 3 4 2 2 2 3" xfId="28834" xr:uid="{00000000-0005-0000-0000-0000DC030000}"/>
    <cellStyle name="Normal 7 2 3 4 2 2 3" xfId="15672" xr:uid="{00000000-0005-0000-0000-00007C060000}"/>
    <cellStyle name="Normal 7 2 3 4 2 2 4" xfId="23833" xr:uid="{00000000-0005-0000-0000-0000DC030000}"/>
    <cellStyle name="Normal 7 2 3 4 2 2 5" xfId="7375" xr:uid="{00000000-0005-0000-0000-00007C060000}"/>
    <cellStyle name="Normal 7 2 3 4 2 2 6" xfId="33749" xr:uid="{99EE2A57-37C7-41E0-B86C-F70C237B4B0F}"/>
    <cellStyle name="Normal 7 2 3 4 2 3" xfId="9783" xr:uid="{00000000-0005-0000-0000-00007C060000}"/>
    <cellStyle name="Normal 7 2 3 4 2 3 2" xfId="18081" xr:uid="{00000000-0005-0000-0000-00007C060000}"/>
    <cellStyle name="Normal 7 2 3 4 2 3 2 2" xfId="27589" xr:uid="{00000000-0005-0000-0000-0000DC030000}"/>
    <cellStyle name="Normal 7 2 3 4 2 3 3" xfId="22640" xr:uid="{00000000-0005-0000-0000-0000DC030000}"/>
    <cellStyle name="Normal 7 2 3 4 2 4" xfId="13658" xr:uid="{00000000-0005-0000-0000-0000D6060000}"/>
    <cellStyle name="Normal 7 2 3 4 2 4 2" xfId="30019" xr:uid="{00000000-0005-0000-0000-0000DC030000}"/>
    <cellStyle name="Normal 7 2 3 4 2 4 3" xfId="25018" xr:uid="{00000000-0005-0000-0000-0000DC030000}"/>
    <cellStyle name="Normal 7 2 3 4 2 5" xfId="26303" xr:uid="{00000000-0005-0000-0000-0000DC030000}"/>
    <cellStyle name="Normal 7 2 3 4 2 6" xfId="21395" xr:uid="{00000000-0005-0000-0000-0000DC030000}"/>
    <cellStyle name="Normal 7 2 3 4 2 7" xfId="5359" xr:uid="{00000000-0005-0000-0000-0000D6060000}"/>
    <cellStyle name="Normal 7 2 3 4 2 8" xfId="31933" xr:uid="{E0844973-AD0F-49E6-801C-37399382B9C7}"/>
    <cellStyle name="Normal 7 2 3 4 3" xfId="2327" xr:uid="{00000000-0005-0000-0000-00007B060000}"/>
    <cellStyle name="Normal 7 2 3 4 3 2" xfId="10704" xr:uid="{00000000-0005-0000-0000-00007B060000}"/>
    <cellStyle name="Normal 7 2 3 4 3 2 2" xfId="19002" xr:uid="{00000000-0005-0000-0000-00007B060000}"/>
    <cellStyle name="Normal 7 2 3 4 3 2 3" xfId="28484" xr:uid="{00000000-0005-0000-0000-000076010000}"/>
    <cellStyle name="Normal 7 2 3 4 3 3" xfId="14471" xr:uid="{00000000-0005-0000-0000-000076010000}"/>
    <cellStyle name="Normal 7 2 3 4 3 4" xfId="23520" xr:uid="{00000000-0005-0000-0000-000076010000}"/>
    <cellStyle name="Normal 7 2 3 4 3 5" xfId="6173" xr:uid="{00000000-0005-0000-0000-000076010000}"/>
    <cellStyle name="Normal 7 2 3 4 3 6" xfId="32853" xr:uid="{5342CB36-9BFF-4AA3-A867-D992AC73C265}"/>
    <cellStyle name="Normal 7 2 3 4 4" xfId="6474" xr:uid="{00000000-0005-0000-0000-000076010000}"/>
    <cellStyle name="Normal 7 2 3 4 4 2" xfId="14772" xr:uid="{00000000-0005-0000-0000-000076010000}"/>
    <cellStyle name="Normal 7 2 3 4 4 2 2" xfId="27215" xr:uid="{00000000-0005-0000-0000-000076010000}"/>
    <cellStyle name="Normal 7 2 3 4 4 3" xfId="22290" xr:uid="{00000000-0005-0000-0000-000076010000}"/>
    <cellStyle name="Normal 7 2 3 4 5" xfId="8254" xr:uid="{00000000-0005-0000-0000-000076010000}"/>
    <cellStyle name="Normal 7 2 3 4 5 2" xfId="16551" xr:uid="{00000000-0005-0000-0000-000076010000}"/>
    <cellStyle name="Normal 7 2 3 4 5 2 2" xfId="29709" xr:uid="{00000000-0005-0000-0000-000076010000}"/>
    <cellStyle name="Normal 7 2 3 4 5 3" xfId="24708" xr:uid="{00000000-0005-0000-0000-000076010000}"/>
    <cellStyle name="Normal 7 2 3 4 6" xfId="8555" xr:uid="{00000000-0005-0000-0000-000076010000}"/>
    <cellStyle name="Normal 7 2 3 4 6 2" xfId="16852" xr:uid="{00000000-0005-0000-0000-000076010000}"/>
    <cellStyle name="Normal 7 2 3 4 6 3" xfId="25929" xr:uid="{00000000-0005-0000-0000-000076010000}"/>
    <cellStyle name="Normal 7 2 3 4 7" xfId="8889" xr:uid="{00000000-0005-0000-0000-00007B060000}"/>
    <cellStyle name="Normal 7 2 3 4 7 2" xfId="17187" xr:uid="{00000000-0005-0000-0000-00007B060000}"/>
    <cellStyle name="Normal 7 2 3 4 8" xfId="12485" xr:uid="{00000000-0005-0000-0000-000076010000}"/>
    <cellStyle name="Normal 7 2 3 4 8 2" xfId="20783" xr:uid="{00000000-0005-0000-0000-000076010000}"/>
    <cellStyle name="Normal 7 2 3 4 9" xfId="12931" xr:uid="{00000000-0005-0000-0000-0000D5060000}"/>
    <cellStyle name="Normal 7 2 3 5" xfId="566" xr:uid="{00000000-0005-0000-0000-00007D060000}"/>
    <cellStyle name="Normal 7 2 3 5 2" xfId="1472" xr:uid="{00000000-0005-0000-0000-00007E060000}"/>
    <cellStyle name="Normal 7 2 3 5 2 2" xfId="3297" xr:uid="{00000000-0005-0000-0000-00007E060000}"/>
    <cellStyle name="Normal 7 2 3 5 2 2 2" xfId="11674" xr:uid="{00000000-0005-0000-0000-00007E060000}"/>
    <cellStyle name="Normal 7 2 3 5 2 2 2 2" xfId="19972" xr:uid="{00000000-0005-0000-0000-00007E060000}"/>
    <cellStyle name="Normal 7 2 3 5 2 2 3" xfId="15746" xr:uid="{00000000-0005-0000-0000-00007E060000}"/>
    <cellStyle name="Normal 7 2 3 5 2 2 4" xfId="28907" xr:uid="{00000000-0005-0000-0000-0000DD030000}"/>
    <cellStyle name="Normal 7 2 3 5 2 2 5" xfId="7449" xr:uid="{00000000-0005-0000-0000-00007E060000}"/>
    <cellStyle name="Normal 7 2 3 5 2 2 6" xfId="33823" xr:uid="{9CF9CADF-CA5B-4936-8F65-2CE2E9C4EAFA}"/>
    <cellStyle name="Normal 7 2 3 5 2 3" xfId="9857" xr:uid="{00000000-0005-0000-0000-00007E060000}"/>
    <cellStyle name="Normal 7 2 3 5 2 3 2" xfId="18155" xr:uid="{00000000-0005-0000-0000-00007E060000}"/>
    <cellStyle name="Normal 7 2 3 5 2 4" xfId="13732" xr:uid="{00000000-0005-0000-0000-0000D8060000}"/>
    <cellStyle name="Normal 7 2 3 5 2 5" xfId="23906" xr:uid="{00000000-0005-0000-0000-0000DD030000}"/>
    <cellStyle name="Normal 7 2 3 5 2 6" xfId="5433" xr:uid="{00000000-0005-0000-0000-0000D8060000}"/>
    <cellStyle name="Normal 7 2 3 5 2 7" xfId="32007" xr:uid="{E43DF6F2-6C4C-4B68-B08C-4118F5EEEAD7}"/>
    <cellStyle name="Normal 7 2 3 5 3" xfId="2402" xr:uid="{00000000-0005-0000-0000-00007D060000}"/>
    <cellStyle name="Normal 7 2 3 5 3 2" xfId="10779" xr:uid="{00000000-0005-0000-0000-00007D060000}"/>
    <cellStyle name="Normal 7 2 3 5 3 2 2" xfId="19077" xr:uid="{00000000-0005-0000-0000-00007D060000}"/>
    <cellStyle name="Normal 7 2 3 5 3 2 3" xfId="27662" xr:uid="{00000000-0005-0000-0000-0000DD030000}"/>
    <cellStyle name="Normal 7 2 3 5 3 3" xfId="14924" xr:uid="{00000000-0005-0000-0000-00007D060000}"/>
    <cellStyle name="Normal 7 2 3 5 3 4" xfId="22713" xr:uid="{00000000-0005-0000-0000-0000DD030000}"/>
    <cellStyle name="Normal 7 2 3 5 3 5" xfId="6626" xr:uid="{00000000-0005-0000-0000-00007D060000}"/>
    <cellStyle name="Normal 7 2 3 5 3 6" xfId="32928" xr:uid="{EB0FC243-2153-4217-A769-2376025C0F58}"/>
    <cellStyle name="Normal 7 2 3 5 4" xfId="8963" xr:uid="{00000000-0005-0000-0000-00007D060000}"/>
    <cellStyle name="Normal 7 2 3 5 4 2" xfId="17261" xr:uid="{00000000-0005-0000-0000-00007D060000}"/>
    <cellStyle name="Normal 7 2 3 5 4 2 2" xfId="30092" xr:uid="{00000000-0005-0000-0000-0000DD030000}"/>
    <cellStyle name="Normal 7 2 3 5 4 3" xfId="25091" xr:uid="{00000000-0005-0000-0000-0000DD030000}"/>
    <cellStyle name="Normal 7 2 3 5 5" xfId="12964" xr:uid="{00000000-0005-0000-0000-0000D7060000}"/>
    <cellStyle name="Normal 7 2 3 5 5 2" xfId="26376" xr:uid="{00000000-0005-0000-0000-0000DD030000}"/>
    <cellStyle name="Normal 7 2 3 5 6" xfId="21469" xr:uid="{00000000-0005-0000-0000-0000DD030000}"/>
    <cellStyle name="Normal 7 2 3 5 7" xfId="4459" xr:uid="{00000000-0005-0000-0000-0000D7060000}"/>
    <cellStyle name="Normal 7 2 3 5 8" xfId="31070" xr:uid="{B247CD55-22DD-4676-BD40-ECDB7A910D06}"/>
    <cellStyle name="Normal 7 2 3 6" xfId="638" xr:uid="{00000000-0005-0000-0000-00007F060000}"/>
    <cellStyle name="Normal 7 2 3 6 2" xfId="1544" xr:uid="{00000000-0005-0000-0000-000080060000}"/>
    <cellStyle name="Normal 7 2 3 6 2 2" xfId="3369" xr:uid="{00000000-0005-0000-0000-000080060000}"/>
    <cellStyle name="Normal 7 2 3 6 2 2 2" xfId="11746" xr:uid="{00000000-0005-0000-0000-000080060000}"/>
    <cellStyle name="Normal 7 2 3 6 2 2 2 2" xfId="20044" xr:uid="{00000000-0005-0000-0000-000080060000}"/>
    <cellStyle name="Normal 7 2 3 6 2 2 3" xfId="15818" xr:uid="{00000000-0005-0000-0000-000080060000}"/>
    <cellStyle name="Normal 7 2 3 6 2 2 4" xfId="28979" xr:uid="{00000000-0005-0000-0000-0000DE030000}"/>
    <cellStyle name="Normal 7 2 3 6 2 2 5" xfId="7521" xr:uid="{00000000-0005-0000-0000-000080060000}"/>
    <cellStyle name="Normal 7 2 3 6 2 2 6" xfId="33895" xr:uid="{217331CB-6D65-4A89-ABBC-C56FDB91509E}"/>
    <cellStyle name="Normal 7 2 3 6 2 3" xfId="9929" xr:uid="{00000000-0005-0000-0000-000080060000}"/>
    <cellStyle name="Normal 7 2 3 6 2 3 2" xfId="18227" xr:uid="{00000000-0005-0000-0000-000080060000}"/>
    <cellStyle name="Normal 7 2 3 6 2 4" xfId="13804" xr:uid="{00000000-0005-0000-0000-0000DA060000}"/>
    <cellStyle name="Normal 7 2 3 6 2 5" xfId="23978" xr:uid="{00000000-0005-0000-0000-0000DE030000}"/>
    <cellStyle name="Normal 7 2 3 6 2 6" xfId="5505" xr:uid="{00000000-0005-0000-0000-0000DA060000}"/>
    <cellStyle name="Normal 7 2 3 6 2 7" xfId="32079" xr:uid="{181099C2-B3D6-45DE-A461-41F6767938C1}"/>
    <cellStyle name="Normal 7 2 3 6 3" xfId="2474" xr:uid="{00000000-0005-0000-0000-00007F060000}"/>
    <cellStyle name="Normal 7 2 3 6 3 2" xfId="10851" xr:uid="{00000000-0005-0000-0000-00007F060000}"/>
    <cellStyle name="Normal 7 2 3 6 3 2 2" xfId="19149" xr:uid="{00000000-0005-0000-0000-00007F060000}"/>
    <cellStyle name="Normal 7 2 3 6 3 2 3" xfId="27734" xr:uid="{00000000-0005-0000-0000-0000DE030000}"/>
    <cellStyle name="Normal 7 2 3 6 3 3" xfId="14996" xr:uid="{00000000-0005-0000-0000-00007F060000}"/>
    <cellStyle name="Normal 7 2 3 6 3 4" xfId="22785" xr:uid="{00000000-0005-0000-0000-0000DE030000}"/>
    <cellStyle name="Normal 7 2 3 6 3 5" xfId="6698" xr:uid="{00000000-0005-0000-0000-00007F060000}"/>
    <cellStyle name="Normal 7 2 3 6 3 6" xfId="33000" xr:uid="{5414F583-D61C-448A-9882-4EF04BA2EC1D}"/>
    <cellStyle name="Normal 7 2 3 6 4" xfId="9035" xr:uid="{00000000-0005-0000-0000-00007F060000}"/>
    <cellStyle name="Normal 7 2 3 6 4 2" xfId="17333" xr:uid="{00000000-0005-0000-0000-00007F060000}"/>
    <cellStyle name="Normal 7 2 3 6 4 2 2" xfId="30164" xr:uid="{00000000-0005-0000-0000-0000DE030000}"/>
    <cellStyle name="Normal 7 2 3 6 4 3" xfId="25163" xr:uid="{00000000-0005-0000-0000-0000DE030000}"/>
    <cellStyle name="Normal 7 2 3 6 5" xfId="13015" xr:uid="{00000000-0005-0000-0000-0000D9060000}"/>
    <cellStyle name="Normal 7 2 3 6 5 2" xfId="26448" xr:uid="{00000000-0005-0000-0000-0000DE030000}"/>
    <cellStyle name="Normal 7 2 3 6 6" xfId="21541" xr:uid="{00000000-0005-0000-0000-0000DE030000}"/>
    <cellStyle name="Normal 7 2 3 6 7" xfId="4510" xr:uid="{00000000-0005-0000-0000-0000D9060000}"/>
    <cellStyle name="Normal 7 2 3 6 8" xfId="31142" xr:uid="{EAC7A7AF-956D-4851-8F45-CE4960116FEF}"/>
    <cellStyle name="Normal 7 2 3 7" xfId="711" xr:uid="{00000000-0005-0000-0000-000081060000}"/>
    <cellStyle name="Normal 7 2 3 7 2" xfId="1616" xr:uid="{00000000-0005-0000-0000-000082060000}"/>
    <cellStyle name="Normal 7 2 3 7 2 2" xfId="3441" xr:uid="{00000000-0005-0000-0000-000082060000}"/>
    <cellStyle name="Normal 7 2 3 7 2 2 2" xfId="11818" xr:uid="{00000000-0005-0000-0000-000082060000}"/>
    <cellStyle name="Normal 7 2 3 7 2 2 2 2" xfId="20116" xr:uid="{00000000-0005-0000-0000-000082060000}"/>
    <cellStyle name="Normal 7 2 3 7 2 2 3" xfId="15890" xr:uid="{00000000-0005-0000-0000-000082060000}"/>
    <cellStyle name="Normal 7 2 3 7 2 2 4" xfId="29050" xr:uid="{00000000-0005-0000-0000-0000DF030000}"/>
    <cellStyle name="Normal 7 2 3 7 2 2 5" xfId="7593" xr:uid="{00000000-0005-0000-0000-000082060000}"/>
    <cellStyle name="Normal 7 2 3 7 2 2 6" xfId="33967" xr:uid="{BA4E4054-F357-421D-8CA5-9CFB2933FF58}"/>
    <cellStyle name="Normal 7 2 3 7 2 3" xfId="10001" xr:uid="{00000000-0005-0000-0000-000082060000}"/>
    <cellStyle name="Normal 7 2 3 7 2 3 2" xfId="18299" xr:uid="{00000000-0005-0000-0000-000082060000}"/>
    <cellStyle name="Normal 7 2 3 7 2 4" xfId="13876" xr:uid="{00000000-0005-0000-0000-0000DC060000}"/>
    <cellStyle name="Normal 7 2 3 7 2 5" xfId="24049" xr:uid="{00000000-0005-0000-0000-0000DF030000}"/>
    <cellStyle name="Normal 7 2 3 7 2 6" xfId="5577" xr:uid="{00000000-0005-0000-0000-0000DC060000}"/>
    <cellStyle name="Normal 7 2 3 7 2 7" xfId="32151" xr:uid="{653AF975-4DEC-4F9C-8655-42433CEA3F3A}"/>
    <cellStyle name="Normal 7 2 3 7 3" xfId="2546" xr:uid="{00000000-0005-0000-0000-000081060000}"/>
    <cellStyle name="Normal 7 2 3 7 3 2" xfId="10923" xr:uid="{00000000-0005-0000-0000-000081060000}"/>
    <cellStyle name="Normal 7 2 3 7 3 2 2" xfId="19221" xr:uid="{00000000-0005-0000-0000-000081060000}"/>
    <cellStyle name="Normal 7 2 3 7 3 2 3" xfId="27805" xr:uid="{00000000-0005-0000-0000-0000DF030000}"/>
    <cellStyle name="Normal 7 2 3 7 3 3" xfId="15068" xr:uid="{00000000-0005-0000-0000-000081060000}"/>
    <cellStyle name="Normal 7 2 3 7 3 4" xfId="22856" xr:uid="{00000000-0005-0000-0000-0000DF030000}"/>
    <cellStyle name="Normal 7 2 3 7 3 5" xfId="6770" xr:uid="{00000000-0005-0000-0000-000081060000}"/>
    <cellStyle name="Normal 7 2 3 7 3 6" xfId="33072" xr:uid="{FB0839AB-6779-4432-A1E9-F75AB949AC9F}"/>
    <cellStyle name="Normal 7 2 3 7 4" xfId="9107" xr:uid="{00000000-0005-0000-0000-000081060000}"/>
    <cellStyle name="Normal 7 2 3 7 4 2" xfId="17405" xr:uid="{00000000-0005-0000-0000-000081060000}"/>
    <cellStyle name="Normal 7 2 3 7 4 2 2" xfId="30235" xr:uid="{00000000-0005-0000-0000-0000DF030000}"/>
    <cellStyle name="Normal 7 2 3 7 4 3" xfId="25234" xr:uid="{00000000-0005-0000-0000-0000DF030000}"/>
    <cellStyle name="Normal 7 2 3 7 5" xfId="13080" xr:uid="{00000000-0005-0000-0000-0000DB060000}"/>
    <cellStyle name="Normal 7 2 3 7 5 2" xfId="26519" xr:uid="{00000000-0005-0000-0000-0000DF030000}"/>
    <cellStyle name="Normal 7 2 3 7 6" xfId="21612" xr:uid="{00000000-0005-0000-0000-0000DF030000}"/>
    <cellStyle name="Normal 7 2 3 7 7" xfId="4574" xr:uid="{00000000-0005-0000-0000-0000DB060000}"/>
    <cellStyle name="Normal 7 2 3 7 8" xfId="31213" xr:uid="{69F0D67C-C5BD-461A-A7EC-79E8F56FA21B}"/>
    <cellStyle name="Normal 7 2 3 8" xfId="797" xr:uid="{00000000-0005-0000-0000-000083060000}"/>
    <cellStyle name="Normal 7 2 3 8 2" xfId="1701" xr:uid="{00000000-0005-0000-0000-000084060000}"/>
    <cellStyle name="Normal 7 2 3 8 2 2" xfId="3525" xr:uid="{00000000-0005-0000-0000-000084060000}"/>
    <cellStyle name="Normal 7 2 3 8 2 2 2" xfId="11902" xr:uid="{00000000-0005-0000-0000-000084060000}"/>
    <cellStyle name="Normal 7 2 3 8 2 2 2 2" xfId="20200" xr:uid="{00000000-0005-0000-0000-000084060000}"/>
    <cellStyle name="Normal 7 2 3 8 2 2 3" xfId="15973" xr:uid="{00000000-0005-0000-0000-000084060000}"/>
    <cellStyle name="Normal 7 2 3 8 2 2 4" xfId="29132" xr:uid="{00000000-0005-0000-0000-0000E0030000}"/>
    <cellStyle name="Normal 7 2 3 8 2 2 5" xfId="7676" xr:uid="{00000000-0005-0000-0000-000084060000}"/>
    <cellStyle name="Normal 7 2 3 8 2 2 6" xfId="34051" xr:uid="{41032BB6-C20B-4C09-A357-FAD1820E8593}"/>
    <cellStyle name="Normal 7 2 3 8 2 3" xfId="10084" xr:uid="{00000000-0005-0000-0000-000084060000}"/>
    <cellStyle name="Normal 7 2 3 8 2 3 2" xfId="18382" xr:uid="{00000000-0005-0000-0000-000084060000}"/>
    <cellStyle name="Normal 7 2 3 8 2 4" xfId="13960" xr:uid="{00000000-0005-0000-0000-0000DE060000}"/>
    <cellStyle name="Normal 7 2 3 8 2 5" xfId="24131" xr:uid="{00000000-0005-0000-0000-0000E0030000}"/>
    <cellStyle name="Normal 7 2 3 8 2 6" xfId="5661" xr:uid="{00000000-0005-0000-0000-0000DE060000}"/>
    <cellStyle name="Normal 7 2 3 8 2 7" xfId="32235" xr:uid="{6E2A2277-B3F8-4A70-B4F5-6DFC48C729A5}"/>
    <cellStyle name="Normal 7 2 3 8 3" xfId="2630" xr:uid="{00000000-0005-0000-0000-000083060000}"/>
    <cellStyle name="Normal 7 2 3 8 3 2" xfId="11007" xr:uid="{00000000-0005-0000-0000-000083060000}"/>
    <cellStyle name="Normal 7 2 3 8 3 2 2" xfId="19305" xr:uid="{00000000-0005-0000-0000-000083060000}"/>
    <cellStyle name="Normal 7 2 3 8 3 2 3" xfId="27887" xr:uid="{00000000-0005-0000-0000-0000E0030000}"/>
    <cellStyle name="Normal 7 2 3 8 3 3" xfId="15151" xr:uid="{00000000-0005-0000-0000-000083060000}"/>
    <cellStyle name="Normal 7 2 3 8 3 4" xfId="22938" xr:uid="{00000000-0005-0000-0000-0000E0030000}"/>
    <cellStyle name="Normal 7 2 3 8 3 5" xfId="6853" xr:uid="{00000000-0005-0000-0000-000083060000}"/>
    <cellStyle name="Normal 7 2 3 8 3 6" xfId="33156" xr:uid="{8BE36DF5-DE2E-4ED8-B5D7-12E4E62A6EAC}"/>
    <cellStyle name="Normal 7 2 3 8 4" xfId="9190" xr:uid="{00000000-0005-0000-0000-000083060000}"/>
    <cellStyle name="Normal 7 2 3 8 4 2" xfId="17488" xr:uid="{00000000-0005-0000-0000-000083060000}"/>
    <cellStyle name="Normal 7 2 3 8 4 2 2" xfId="30317" xr:uid="{00000000-0005-0000-0000-0000E0030000}"/>
    <cellStyle name="Normal 7 2 3 8 4 3" xfId="25316" xr:uid="{00000000-0005-0000-0000-0000E0030000}"/>
    <cellStyle name="Normal 7 2 3 8 5" xfId="13117" xr:uid="{00000000-0005-0000-0000-0000DD060000}"/>
    <cellStyle name="Normal 7 2 3 8 5 2" xfId="26602" xr:uid="{00000000-0005-0000-0000-0000E0030000}"/>
    <cellStyle name="Normal 7 2 3 8 6" xfId="21694" xr:uid="{00000000-0005-0000-0000-0000E0030000}"/>
    <cellStyle name="Normal 7 2 3 8 7" xfId="4611" xr:uid="{00000000-0005-0000-0000-0000DD060000}"/>
    <cellStyle name="Normal 7 2 3 8 8" xfId="31296" xr:uid="{41F7C88A-F609-4687-8AF1-67FB027CD7E1}"/>
    <cellStyle name="Normal 7 2 3 9" xfId="869" xr:uid="{00000000-0005-0000-0000-000085060000}"/>
    <cellStyle name="Normal 7 2 3 9 2" xfId="1773" xr:uid="{00000000-0005-0000-0000-000086060000}"/>
    <cellStyle name="Normal 7 2 3 9 2 2" xfId="3597" xr:uid="{00000000-0005-0000-0000-000086060000}"/>
    <cellStyle name="Normal 7 2 3 9 2 2 2" xfId="11974" xr:uid="{00000000-0005-0000-0000-000086060000}"/>
    <cellStyle name="Normal 7 2 3 9 2 2 2 2" xfId="20272" xr:uid="{00000000-0005-0000-0000-000086060000}"/>
    <cellStyle name="Normal 7 2 3 9 2 2 3" xfId="16045" xr:uid="{00000000-0005-0000-0000-000086060000}"/>
    <cellStyle name="Normal 7 2 3 9 2 2 4" xfId="29204" xr:uid="{00000000-0005-0000-0000-0000E1030000}"/>
    <cellStyle name="Normal 7 2 3 9 2 2 5" xfId="7748" xr:uid="{00000000-0005-0000-0000-000086060000}"/>
    <cellStyle name="Normal 7 2 3 9 2 2 6" xfId="34123" xr:uid="{FB7F8377-7660-423E-8F8E-1DFC62A5978C}"/>
    <cellStyle name="Normal 7 2 3 9 2 3" xfId="10156" xr:uid="{00000000-0005-0000-0000-000086060000}"/>
    <cellStyle name="Normal 7 2 3 9 2 3 2" xfId="18454" xr:uid="{00000000-0005-0000-0000-000086060000}"/>
    <cellStyle name="Normal 7 2 3 9 2 4" xfId="14032" xr:uid="{00000000-0005-0000-0000-0000E0060000}"/>
    <cellStyle name="Normal 7 2 3 9 2 5" xfId="24203" xr:uid="{00000000-0005-0000-0000-0000E1030000}"/>
    <cellStyle name="Normal 7 2 3 9 2 6" xfId="5733" xr:uid="{00000000-0005-0000-0000-0000E0060000}"/>
    <cellStyle name="Normal 7 2 3 9 2 7" xfId="32307" xr:uid="{AC84F58A-37B4-47D9-B0AE-0B3E126B1446}"/>
    <cellStyle name="Normal 7 2 3 9 3" xfId="2702" xr:uid="{00000000-0005-0000-0000-000085060000}"/>
    <cellStyle name="Normal 7 2 3 9 3 2" xfId="11079" xr:uid="{00000000-0005-0000-0000-000085060000}"/>
    <cellStyle name="Normal 7 2 3 9 3 2 2" xfId="19377" xr:uid="{00000000-0005-0000-0000-000085060000}"/>
    <cellStyle name="Normal 7 2 3 9 3 2 3" xfId="27959" xr:uid="{00000000-0005-0000-0000-0000E1030000}"/>
    <cellStyle name="Normal 7 2 3 9 3 3" xfId="15223" xr:uid="{00000000-0005-0000-0000-000085060000}"/>
    <cellStyle name="Normal 7 2 3 9 3 4" xfId="23010" xr:uid="{00000000-0005-0000-0000-0000E1030000}"/>
    <cellStyle name="Normal 7 2 3 9 3 5" xfId="6925" xr:uid="{00000000-0005-0000-0000-000085060000}"/>
    <cellStyle name="Normal 7 2 3 9 3 6" xfId="33228" xr:uid="{FCF0FF18-309D-46E8-BE9E-1B926A5D597D}"/>
    <cellStyle name="Normal 7 2 3 9 4" xfId="9262" xr:uid="{00000000-0005-0000-0000-000085060000}"/>
    <cellStyle name="Normal 7 2 3 9 4 2" xfId="17560" xr:uid="{00000000-0005-0000-0000-000085060000}"/>
    <cellStyle name="Normal 7 2 3 9 4 2 2" xfId="30389" xr:uid="{00000000-0005-0000-0000-0000E1030000}"/>
    <cellStyle name="Normal 7 2 3 9 4 3" xfId="25388" xr:uid="{00000000-0005-0000-0000-0000E1030000}"/>
    <cellStyle name="Normal 7 2 3 9 5" xfId="13153" xr:uid="{00000000-0005-0000-0000-0000DF060000}"/>
    <cellStyle name="Normal 7 2 3 9 5 2" xfId="26674" xr:uid="{00000000-0005-0000-0000-0000E1030000}"/>
    <cellStyle name="Normal 7 2 3 9 6" xfId="21766" xr:uid="{00000000-0005-0000-0000-0000E1030000}"/>
    <cellStyle name="Normal 7 2 3 9 7" xfId="4648" xr:uid="{00000000-0005-0000-0000-0000DF060000}"/>
    <cellStyle name="Normal 7 2 3 9 8" xfId="31368" xr:uid="{A44FF371-BBCB-4D22-BE3D-AECD6327BC62}"/>
    <cellStyle name="Normal 7 2 30" xfId="30821" xr:uid="{21217AB4-6FB0-48D0-928D-F477BCAF2DE0}"/>
    <cellStyle name="Normal 7 2 4" xfId="325" xr:uid="{00000000-0005-0000-0000-000087060000}"/>
    <cellStyle name="Normal 7 2 4 10" xfId="1032" xr:uid="{00000000-0005-0000-0000-000088060000}"/>
    <cellStyle name="Normal 7 2 4 10 2" xfId="1936" xr:uid="{00000000-0005-0000-0000-000089060000}"/>
    <cellStyle name="Normal 7 2 4 10 2 2" xfId="3759" xr:uid="{00000000-0005-0000-0000-000089060000}"/>
    <cellStyle name="Normal 7 2 4 10 2 2 2" xfId="20434" xr:uid="{00000000-0005-0000-0000-000089060000}"/>
    <cellStyle name="Normal 7 2 4 10 2 2 3" xfId="29366" xr:uid="{00000000-0005-0000-0000-0000E3030000}"/>
    <cellStyle name="Normal 7 2 4 10 2 2 4" xfId="12136" xr:uid="{00000000-0005-0000-0000-000089060000}"/>
    <cellStyle name="Normal 7 2 4 10 2 2 5" xfId="34285" xr:uid="{61517C4E-E8C4-4877-A639-AAE446CF99EE}"/>
    <cellStyle name="Normal 7 2 4 10 2 3" xfId="10318" xr:uid="{00000000-0005-0000-0000-000089060000}"/>
    <cellStyle name="Normal 7 2 4 10 2 3 2" xfId="18616" xr:uid="{00000000-0005-0000-0000-000089060000}"/>
    <cellStyle name="Normal 7 2 4 10 2 4" xfId="16207" xr:uid="{00000000-0005-0000-0000-000089060000}"/>
    <cellStyle name="Normal 7 2 4 10 2 5" xfId="24365" xr:uid="{00000000-0005-0000-0000-0000E3030000}"/>
    <cellStyle name="Normal 7 2 4 10 2 6" xfId="7910" xr:uid="{00000000-0005-0000-0000-000089060000}"/>
    <cellStyle name="Normal 7 2 4 10 2 7" xfId="32468" xr:uid="{AF251FD7-AB38-474D-A405-D1F29E262D82}"/>
    <cellStyle name="Normal 7 2 4 10 3" xfId="2864" xr:uid="{00000000-0005-0000-0000-000088060000}"/>
    <cellStyle name="Normal 7 2 4 10 3 2" xfId="11241" xr:uid="{00000000-0005-0000-0000-000088060000}"/>
    <cellStyle name="Normal 7 2 4 10 3 2 2" xfId="19539" xr:uid="{00000000-0005-0000-0000-000088060000}"/>
    <cellStyle name="Normal 7 2 4 10 3 2 3" xfId="28121" xr:uid="{00000000-0005-0000-0000-0000E3030000}"/>
    <cellStyle name="Normal 7 2 4 10 3 3" xfId="15385" xr:uid="{00000000-0005-0000-0000-000088060000}"/>
    <cellStyle name="Normal 7 2 4 10 3 4" xfId="23172" xr:uid="{00000000-0005-0000-0000-0000E3030000}"/>
    <cellStyle name="Normal 7 2 4 10 3 5" xfId="7087" xr:uid="{00000000-0005-0000-0000-000088060000}"/>
    <cellStyle name="Normal 7 2 4 10 3 6" xfId="33390" xr:uid="{C202C59F-0550-4C01-811B-89406E897FB7}"/>
    <cellStyle name="Normal 7 2 4 10 4" xfId="9424" xr:uid="{00000000-0005-0000-0000-000088060000}"/>
    <cellStyle name="Normal 7 2 4 10 4 2" xfId="17722" xr:uid="{00000000-0005-0000-0000-000088060000}"/>
    <cellStyle name="Normal 7 2 4 10 4 2 2" xfId="30551" xr:uid="{00000000-0005-0000-0000-0000E3030000}"/>
    <cellStyle name="Normal 7 2 4 10 4 3" xfId="25550" xr:uid="{00000000-0005-0000-0000-0000E3030000}"/>
    <cellStyle name="Normal 7 2 4 10 5" xfId="14194" xr:uid="{00000000-0005-0000-0000-0000E2060000}"/>
    <cellStyle name="Normal 7 2 4 10 5 2" xfId="26836" xr:uid="{00000000-0005-0000-0000-0000E3030000}"/>
    <cellStyle name="Normal 7 2 4 10 6" xfId="21928" xr:uid="{00000000-0005-0000-0000-0000E3030000}"/>
    <cellStyle name="Normal 7 2 4 10 7" xfId="5895" xr:uid="{00000000-0005-0000-0000-0000E2060000}"/>
    <cellStyle name="Normal 7 2 4 10 8" xfId="31529" xr:uid="{A75527E4-57D2-40A7-8D73-83F4CE45B517}"/>
    <cellStyle name="Normal 7 2 4 11" xfId="1107" xr:uid="{00000000-0005-0000-0000-00008A060000}"/>
    <cellStyle name="Normal 7 2 4 11 2" xfId="2010" xr:uid="{00000000-0005-0000-0000-00008B060000}"/>
    <cellStyle name="Normal 7 2 4 11 2 2" xfId="3831" xr:uid="{00000000-0005-0000-0000-00008B060000}"/>
    <cellStyle name="Normal 7 2 4 11 2 2 2" xfId="20506" xr:uid="{00000000-0005-0000-0000-00008B060000}"/>
    <cellStyle name="Normal 7 2 4 11 2 2 3" xfId="29438" xr:uid="{00000000-0005-0000-0000-0000E4030000}"/>
    <cellStyle name="Normal 7 2 4 11 2 2 4" xfId="12208" xr:uid="{00000000-0005-0000-0000-00008B060000}"/>
    <cellStyle name="Normal 7 2 4 11 2 2 5" xfId="34357" xr:uid="{9435C035-C321-4614-97EE-875477730252}"/>
    <cellStyle name="Normal 7 2 4 11 2 3" xfId="10390" xr:uid="{00000000-0005-0000-0000-00008B060000}"/>
    <cellStyle name="Normal 7 2 4 11 2 3 2" xfId="18688" xr:uid="{00000000-0005-0000-0000-00008B060000}"/>
    <cellStyle name="Normal 7 2 4 11 2 4" xfId="16279" xr:uid="{00000000-0005-0000-0000-00008B060000}"/>
    <cellStyle name="Normal 7 2 4 11 2 5" xfId="24437" xr:uid="{00000000-0005-0000-0000-0000E4030000}"/>
    <cellStyle name="Normal 7 2 4 11 2 6" xfId="7982" xr:uid="{00000000-0005-0000-0000-00008B060000}"/>
    <cellStyle name="Normal 7 2 4 11 2 7" xfId="32540" xr:uid="{FB8A929D-2504-42E2-9BB0-A7B13E1C3EDE}"/>
    <cellStyle name="Normal 7 2 4 11 3" xfId="2936" xr:uid="{00000000-0005-0000-0000-00008A060000}"/>
    <cellStyle name="Normal 7 2 4 11 3 2" xfId="11313" xr:uid="{00000000-0005-0000-0000-00008A060000}"/>
    <cellStyle name="Normal 7 2 4 11 3 2 2" xfId="19611" xr:uid="{00000000-0005-0000-0000-00008A060000}"/>
    <cellStyle name="Normal 7 2 4 11 3 2 3" xfId="28193" xr:uid="{00000000-0005-0000-0000-0000E4030000}"/>
    <cellStyle name="Normal 7 2 4 11 3 3" xfId="15457" xr:uid="{00000000-0005-0000-0000-00008A060000}"/>
    <cellStyle name="Normal 7 2 4 11 3 4" xfId="23244" xr:uid="{00000000-0005-0000-0000-0000E4030000}"/>
    <cellStyle name="Normal 7 2 4 11 3 5" xfId="7159" xr:uid="{00000000-0005-0000-0000-00008A060000}"/>
    <cellStyle name="Normal 7 2 4 11 3 6" xfId="33462" xr:uid="{668CD93B-8636-42AF-BB49-2C4253C8473D}"/>
    <cellStyle name="Normal 7 2 4 11 4" xfId="9496" xr:uid="{00000000-0005-0000-0000-00008A060000}"/>
    <cellStyle name="Normal 7 2 4 11 4 2" xfId="17794" xr:uid="{00000000-0005-0000-0000-00008A060000}"/>
    <cellStyle name="Normal 7 2 4 11 4 2 2" xfId="30623" xr:uid="{00000000-0005-0000-0000-0000E4030000}"/>
    <cellStyle name="Normal 7 2 4 11 4 3" xfId="25622" xr:uid="{00000000-0005-0000-0000-0000E4030000}"/>
    <cellStyle name="Normal 7 2 4 11 5" xfId="14266" xr:uid="{00000000-0005-0000-0000-0000E3060000}"/>
    <cellStyle name="Normal 7 2 4 11 5 2" xfId="26908" xr:uid="{00000000-0005-0000-0000-0000E4030000}"/>
    <cellStyle name="Normal 7 2 4 11 6" xfId="22000" xr:uid="{00000000-0005-0000-0000-0000E4030000}"/>
    <cellStyle name="Normal 7 2 4 11 7" xfId="5967" xr:uid="{00000000-0005-0000-0000-0000E3060000}"/>
    <cellStyle name="Normal 7 2 4 11 8" xfId="31601" xr:uid="{57ECA4C9-7E9E-477F-B9A8-A20E310FFFE5}"/>
    <cellStyle name="Normal 7 2 4 12" xfId="1258" xr:uid="{00000000-0005-0000-0000-00008C060000}"/>
    <cellStyle name="Normal 7 2 4 12 2" xfId="3086" xr:uid="{00000000-0005-0000-0000-00008C060000}"/>
    <cellStyle name="Normal 7 2 4 12 2 2" xfId="11463" xr:uid="{00000000-0005-0000-0000-00008C060000}"/>
    <cellStyle name="Normal 7 2 4 12 2 2 2" xfId="19761" xr:uid="{00000000-0005-0000-0000-00008C060000}"/>
    <cellStyle name="Normal 7 2 4 12 2 2 3" xfId="28697" xr:uid="{00000000-0005-0000-0000-0000E2030000}"/>
    <cellStyle name="Normal 7 2 4 12 2 3" xfId="15535" xr:uid="{00000000-0005-0000-0000-00008C060000}"/>
    <cellStyle name="Normal 7 2 4 12 2 4" xfId="23697" xr:uid="{00000000-0005-0000-0000-0000E2030000}"/>
    <cellStyle name="Normal 7 2 4 12 2 5" xfId="7238" xr:uid="{00000000-0005-0000-0000-00008C060000}"/>
    <cellStyle name="Normal 7 2 4 12 2 6" xfId="33612" xr:uid="{E10017E1-D590-43E8-A865-1685C8C639E9}"/>
    <cellStyle name="Normal 7 2 4 12 3" xfId="9646" xr:uid="{00000000-0005-0000-0000-00008C060000}"/>
    <cellStyle name="Normal 7 2 4 12 3 2" xfId="17944" xr:uid="{00000000-0005-0000-0000-00008C060000}"/>
    <cellStyle name="Normal 7 2 4 12 3 2 2" xfId="27434" xr:uid="{00000000-0005-0000-0000-0000E2030000}"/>
    <cellStyle name="Normal 7 2 4 12 3 3" xfId="22503" xr:uid="{00000000-0005-0000-0000-0000E2030000}"/>
    <cellStyle name="Normal 7 2 4 12 4" xfId="13505" xr:uid="{00000000-0005-0000-0000-0000E4060000}"/>
    <cellStyle name="Normal 7 2 4 12 4 2" xfId="29883" xr:uid="{00000000-0005-0000-0000-0000E2030000}"/>
    <cellStyle name="Normal 7 2 4 12 4 3" xfId="24882" xr:uid="{00000000-0005-0000-0000-0000E2030000}"/>
    <cellStyle name="Normal 7 2 4 12 5" xfId="26148" xr:uid="{00000000-0005-0000-0000-0000E2030000}"/>
    <cellStyle name="Normal 7 2 4 12 6" xfId="21259" xr:uid="{00000000-0005-0000-0000-0000E2030000}"/>
    <cellStyle name="Normal 7 2 4 12 7" xfId="5222" xr:uid="{00000000-0005-0000-0000-0000E4060000}"/>
    <cellStyle name="Normal 7 2 4 12 8" xfId="31796" xr:uid="{3F9388A5-F0A6-46FB-8236-1D8CF3799405}"/>
    <cellStyle name="Normal 7 2 4 13" xfId="2173" xr:uid="{00000000-0005-0000-0000-000087060000}"/>
    <cellStyle name="Normal 7 2 4 13 2" xfId="10550" xr:uid="{00000000-0005-0000-0000-000087060000}"/>
    <cellStyle name="Normal 7 2 4 13 2 2" xfId="18848" xr:uid="{00000000-0005-0000-0000-000087060000}"/>
    <cellStyle name="Normal 7 2 4 13 2 3" xfId="28358" xr:uid="{00000000-0005-0000-0000-000077010000}"/>
    <cellStyle name="Normal 7 2 4 13 3" xfId="14345" xr:uid="{00000000-0005-0000-0000-000077010000}"/>
    <cellStyle name="Normal 7 2 4 13 4" xfId="23394" xr:uid="{00000000-0005-0000-0000-000077010000}"/>
    <cellStyle name="Normal 7 2 4 13 5" xfId="6047" xr:uid="{00000000-0005-0000-0000-000077010000}"/>
    <cellStyle name="Normal 7 2 4 13 6" xfId="32699" xr:uid="{43B220CD-0164-4AF1-B579-4AA8871FFE62}"/>
    <cellStyle name="Normal 7 2 4 14" xfId="6348" xr:uid="{00000000-0005-0000-0000-000077010000}"/>
    <cellStyle name="Normal 7 2 4 14 2" xfId="14646" xr:uid="{00000000-0005-0000-0000-000077010000}"/>
    <cellStyle name="Normal 7 2 4 14 2 2" xfId="27089" xr:uid="{00000000-0005-0000-0000-000077010000}"/>
    <cellStyle name="Normal 7 2 4 14 3" xfId="22164" xr:uid="{00000000-0005-0000-0000-000077010000}"/>
    <cellStyle name="Normal 7 2 4 15" xfId="8128" xr:uid="{00000000-0005-0000-0000-000077010000}"/>
    <cellStyle name="Normal 7 2 4 15 2" xfId="16425" xr:uid="{00000000-0005-0000-0000-000077010000}"/>
    <cellStyle name="Normal 7 2 4 15 2 2" xfId="29583" xr:uid="{00000000-0005-0000-0000-000077010000}"/>
    <cellStyle name="Normal 7 2 4 15 3" xfId="24582" xr:uid="{00000000-0005-0000-0000-000077010000}"/>
    <cellStyle name="Normal 7 2 4 16" xfId="8429" xr:uid="{00000000-0005-0000-0000-000077010000}"/>
    <cellStyle name="Normal 7 2 4 16 2" xfId="16726" xr:uid="{00000000-0005-0000-0000-000077010000}"/>
    <cellStyle name="Normal 7 2 4 16 3" xfId="25803" xr:uid="{00000000-0005-0000-0000-000077010000}"/>
    <cellStyle name="Normal 7 2 4 17" xfId="8752" xr:uid="{00000000-0005-0000-0000-000087060000}"/>
    <cellStyle name="Normal 7 2 4 17 2" xfId="17050" xr:uid="{00000000-0005-0000-0000-000087060000}"/>
    <cellStyle name="Normal 7 2 4 18" xfId="12359" xr:uid="{00000000-0005-0000-0000-000077010000}"/>
    <cellStyle name="Normal 7 2 4 18 2" xfId="20657" xr:uid="{00000000-0005-0000-0000-000077010000}"/>
    <cellStyle name="Normal 7 2 4 19" xfId="12716" xr:uid="{00000000-0005-0000-0000-0000E1060000}"/>
    <cellStyle name="Normal 7 2 4 2" xfId="431" xr:uid="{00000000-0005-0000-0000-00008D060000}"/>
    <cellStyle name="Normal 7 2 4 2 10" xfId="21026" xr:uid="{00000000-0005-0000-0000-000078010000}"/>
    <cellStyle name="Normal 7 2 4 2 11" xfId="4480" xr:uid="{00000000-0005-0000-0000-0000E5060000}"/>
    <cellStyle name="Normal 7 2 4 2 12" xfId="30942" xr:uid="{1AFF7C9F-B8EE-4B5B-87E1-E1A203C6825A}"/>
    <cellStyle name="Normal 7 2 4 2 2" xfId="1179" xr:uid="{00000000-0005-0000-0000-00008E060000}"/>
    <cellStyle name="Normal 7 2 4 2 2 10" xfId="5304" xr:uid="{00000000-0005-0000-0000-0000E6060000}"/>
    <cellStyle name="Normal 7 2 4 2 2 11" xfId="31672" xr:uid="{5F53DABB-FD20-4BE2-B433-8650EC1D0956}"/>
    <cellStyle name="Normal 7 2 4 2 2 2" xfId="2082" xr:uid="{00000000-0005-0000-0000-00008F060000}"/>
    <cellStyle name="Normal 7 2 4 2 2 2 2" xfId="3903" xr:uid="{00000000-0005-0000-0000-00008F060000}"/>
    <cellStyle name="Normal 7 2 4 2 2 2 2 2" xfId="12280" xr:uid="{00000000-0005-0000-0000-00008F060000}"/>
    <cellStyle name="Normal 7 2 4 2 2 2 2 2 2" xfId="20578" xr:uid="{00000000-0005-0000-0000-00008F060000}"/>
    <cellStyle name="Normal 7 2 4 2 2 2 2 2 3" xfId="29510" xr:uid="{00000000-0005-0000-0000-0000E6030000}"/>
    <cellStyle name="Normal 7 2 4 2 2 2 2 3" xfId="16351" xr:uid="{00000000-0005-0000-0000-00008F060000}"/>
    <cellStyle name="Normal 7 2 4 2 2 2 2 4" xfId="24509" xr:uid="{00000000-0005-0000-0000-0000E6030000}"/>
    <cellStyle name="Normal 7 2 4 2 2 2 2 5" xfId="8054" xr:uid="{00000000-0005-0000-0000-00008F060000}"/>
    <cellStyle name="Normal 7 2 4 2 2 2 2 6" xfId="34429" xr:uid="{CED00FB2-B384-4F8C-BA3F-AD57C40BCF6B}"/>
    <cellStyle name="Normal 7 2 4 2 2 2 3" xfId="10462" xr:uid="{00000000-0005-0000-0000-00008F060000}"/>
    <cellStyle name="Normal 7 2 4 2 2 2 3 2" xfId="18760" xr:uid="{00000000-0005-0000-0000-00008F060000}"/>
    <cellStyle name="Normal 7 2 4 2 2 2 3 2 2" xfId="28265" xr:uid="{00000000-0005-0000-0000-0000E6030000}"/>
    <cellStyle name="Normal 7 2 4 2 2 2 3 3" xfId="23316" xr:uid="{00000000-0005-0000-0000-0000E6030000}"/>
    <cellStyle name="Normal 7 2 4 2 2 2 4" xfId="14561" xr:uid="{00000000-0005-0000-0000-000079010000}"/>
    <cellStyle name="Normal 7 2 4 2 2 2 4 2" xfId="30695" xr:uid="{00000000-0005-0000-0000-0000E6030000}"/>
    <cellStyle name="Normal 7 2 4 2 2 2 4 3" xfId="25694" xr:uid="{00000000-0005-0000-0000-0000E6030000}"/>
    <cellStyle name="Normal 7 2 4 2 2 2 5" xfId="26980" xr:uid="{00000000-0005-0000-0000-0000E6030000}"/>
    <cellStyle name="Normal 7 2 4 2 2 2 6" xfId="22072" xr:uid="{00000000-0005-0000-0000-0000E6030000}"/>
    <cellStyle name="Normal 7 2 4 2 2 2 7" xfId="6263" xr:uid="{00000000-0005-0000-0000-000079010000}"/>
    <cellStyle name="Normal 7 2 4 2 2 2 8" xfId="32611" xr:uid="{1DC70CA4-20F0-48CE-86B8-454E63802CCC}"/>
    <cellStyle name="Normal 7 2 4 2 2 3" xfId="3008" xr:uid="{00000000-0005-0000-0000-00008E060000}"/>
    <cellStyle name="Normal 7 2 4 2 2 3 2" xfId="11385" xr:uid="{00000000-0005-0000-0000-00008E060000}"/>
    <cellStyle name="Normal 7 2 4 2 2 3 2 2" xfId="19683" xr:uid="{00000000-0005-0000-0000-00008E060000}"/>
    <cellStyle name="Normal 7 2 4 2 2 3 2 3" xfId="28574" xr:uid="{00000000-0005-0000-0000-000079010000}"/>
    <cellStyle name="Normal 7 2 4 2 2 3 3" xfId="14862" xr:uid="{00000000-0005-0000-0000-000079010000}"/>
    <cellStyle name="Normal 7 2 4 2 2 3 4" xfId="23610" xr:uid="{00000000-0005-0000-0000-000079010000}"/>
    <cellStyle name="Normal 7 2 4 2 2 3 5" xfId="6564" xr:uid="{00000000-0005-0000-0000-000079010000}"/>
    <cellStyle name="Normal 7 2 4 2 2 3 6" xfId="33534" xr:uid="{6E64094E-0458-486C-AFDD-14E9817DB07E}"/>
    <cellStyle name="Normal 7 2 4 2 2 4" xfId="8344" xr:uid="{00000000-0005-0000-0000-000079010000}"/>
    <cellStyle name="Normal 7 2 4 2 2 4 2" xfId="16641" xr:uid="{00000000-0005-0000-0000-000079010000}"/>
    <cellStyle name="Normal 7 2 4 2 2 4 2 2" xfId="27305" xr:uid="{00000000-0005-0000-0000-000079010000}"/>
    <cellStyle name="Normal 7 2 4 2 2 4 3" xfId="22380" xr:uid="{00000000-0005-0000-0000-000079010000}"/>
    <cellStyle name="Normal 7 2 4 2 2 5" xfId="8645" xr:uid="{00000000-0005-0000-0000-000079010000}"/>
    <cellStyle name="Normal 7 2 4 2 2 5 2" xfId="16942" xr:uid="{00000000-0005-0000-0000-000079010000}"/>
    <cellStyle name="Normal 7 2 4 2 2 5 2 2" xfId="29799" xr:uid="{00000000-0005-0000-0000-000079010000}"/>
    <cellStyle name="Normal 7 2 4 2 2 5 3" xfId="24798" xr:uid="{00000000-0005-0000-0000-000079010000}"/>
    <cellStyle name="Normal 7 2 4 2 2 6" xfId="9568" xr:uid="{00000000-0005-0000-0000-00008E060000}"/>
    <cellStyle name="Normal 7 2 4 2 2 6 2" xfId="17866" xr:uid="{00000000-0005-0000-0000-00008E060000}"/>
    <cellStyle name="Normal 7 2 4 2 2 6 3" xfId="26019" xr:uid="{00000000-0005-0000-0000-000079010000}"/>
    <cellStyle name="Normal 7 2 4 2 2 7" xfId="12575" xr:uid="{00000000-0005-0000-0000-000079010000}"/>
    <cellStyle name="Normal 7 2 4 2 2 7 2" xfId="20873" xr:uid="{00000000-0005-0000-0000-000079010000}"/>
    <cellStyle name="Normal 7 2 4 2 2 8" xfId="13603" xr:uid="{00000000-0005-0000-0000-0000E6060000}"/>
    <cellStyle name="Normal 7 2 4 2 2 9" xfId="21170" xr:uid="{00000000-0005-0000-0000-000079010000}"/>
    <cellStyle name="Normal 7 2 4 2 3" xfId="1342" xr:uid="{00000000-0005-0000-0000-000090060000}"/>
    <cellStyle name="Normal 7 2 4 2 3 2" xfId="3168" xr:uid="{00000000-0005-0000-0000-000090060000}"/>
    <cellStyle name="Normal 7 2 4 2 3 2 2" xfId="11545" xr:uid="{00000000-0005-0000-0000-000090060000}"/>
    <cellStyle name="Normal 7 2 4 2 3 2 2 2" xfId="19843" xr:uid="{00000000-0005-0000-0000-000090060000}"/>
    <cellStyle name="Normal 7 2 4 2 3 2 2 3" xfId="28779" xr:uid="{00000000-0005-0000-0000-0000E5030000}"/>
    <cellStyle name="Normal 7 2 4 2 3 2 3" xfId="15617" xr:uid="{00000000-0005-0000-0000-000090060000}"/>
    <cellStyle name="Normal 7 2 4 2 3 2 4" xfId="23778" xr:uid="{00000000-0005-0000-0000-0000E5030000}"/>
    <cellStyle name="Normal 7 2 4 2 3 2 5" xfId="7320" xr:uid="{00000000-0005-0000-0000-000090060000}"/>
    <cellStyle name="Normal 7 2 4 2 3 2 6" xfId="33694" xr:uid="{19E890C1-4367-4107-84F5-9CCA8E49D027}"/>
    <cellStyle name="Normal 7 2 4 2 3 3" xfId="9728" xr:uid="{00000000-0005-0000-0000-000090060000}"/>
    <cellStyle name="Normal 7 2 4 2 3 3 2" xfId="18026" xr:uid="{00000000-0005-0000-0000-000090060000}"/>
    <cellStyle name="Normal 7 2 4 2 3 3 2 2" xfId="27534" xr:uid="{00000000-0005-0000-0000-0000E5030000}"/>
    <cellStyle name="Normal 7 2 4 2 3 3 3" xfId="22585" xr:uid="{00000000-0005-0000-0000-0000E5030000}"/>
    <cellStyle name="Normal 7 2 4 2 3 4" xfId="14417" xr:uid="{00000000-0005-0000-0000-000078010000}"/>
    <cellStyle name="Normal 7 2 4 2 3 4 2" xfId="29964" xr:uid="{00000000-0005-0000-0000-0000E5030000}"/>
    <cellStyle name="Normal 7 2 4 2 3 4 3" xfId="24963" xr:uid="{00000000-0005-0000-0000-0000E5030000}"/>
    <cellStyle name="Normal 7 2 4 2 3 5" xfId="26248" xr:uid="{00000000-0005-0000-0000-0000E5030000}"/>
    <cellStyle name="Normal 7 2 4 2 3 6" xfId="21340" xr:uid="{00000000-0005-0000-0000-0000E5030000}"/>
    <cellStyle name="Normal 7 2 4 2 3 7" xfId="6119" xr:uid="{00000000-0005-0000-0000-000078010000}"/>
    <cellStyle name="Normal 7 2 4 2 3 8" xfId="31878" xr:uid="{534EECEF-4D19-4B1C-A199-74DF49E7025A}"/>
    <cellStyle name="Normal 7 2 4 2 4" xfId="2272" xr:uid="{00000000-0005-0000-0000-00008D060000}"/>
    <cellStyle name="Normal 7 2 4 2 4 2" xfId="10649" xr:uid="{00000000-0005-0000-0000-00008D060000}"/>
    <cellStyle name="Normal 7 2 4 2 4 2 2" xfId="18947" xr:uid="{00000000-0005-0000-0000-00008D060000}"/>
    <cellStyle name="Normal 7 2 4 2 4 2 3" xfId="28430" xr:uid="{00000000-0005-0000-0000-000078010000}"/>
    <cellStyle name="Normal 7 2 4 2 4 3" xfId="14718" xr:uid="{00000000-0005-0000-0000-000078010000}"/>
    <cellStyle name="Normal 7 2 4 2 4 4" xfId="23466" xr:uid="{00000000-0005-0000-0000-000078010000}"/>
    <cellStyle name="Normal 7 2 4 2 4 5" xfId="6420" xr:uid="{00000000-0005-0000-0000-000078010000}"/>
    <cellStyle name="Normal 7 2 4 2 4 6" xfId="32798" xr:uid="{A6F2E9D5-00C8-4D07-B253-6A8C59546FB6}"/>
    <cellStyle name="Normal 7 2 4 2 5" xfId="8200" xr:uid="{00000000-0005-0000-0000-000078010000}"/>
    <cellStyle name="Normal 7 2 4 2 5 2" xfId="16497" xr:uid="{00000000-0005-0000-0000-000078010000}"/>
    <cellStyle name="Normal 7 2 4 2 5 2 2" xfId="27161" xr:uid="{00000000-0005-0000-0000-000078010000}"/>
    <cellStyle name="Normal 7 2 4 2 5 3" xfId="22236" xr:uid="{00000000-0005-0000-0000-000078010000}"/>
    <cellStyle name="Normal 7 2 4 2 6" xfId="8501" xr:uid="{00000000-0005-0000-0000-000078010000}"/>
    <cellStyle name="Normal 7 2 4 2 6 2" xfId="16798" xr:uid="{00000000-0005-0000-0000-000078010000}"/>
    <cellStyle name="Normal 7 2 4 2 6 2 2" xfId="29655" xr:uid="{00000000-0005-0000-0000-000078010000}"/>
    <cellStyle name="Normal 7 2 4 2 6 3" xfId="24654" xr:uid="{00000000-0005-0000-0000-000078010000}"/>
    <cellStyle name="Normal 7 2 4 2 7" xfId="8834" xr:uid="{00000000-0005-0000-0000-00008D060000}"/>
    <cellStyle name="Normal 7 2 4 2 7 2" xfId="17132" xr:uid="{00000000-0005-0000-0000-00008D060000}"/>
    <cellStyle name="Normal 7 2 4 2 7 3" xfId="25875" xr:uid="{00000000-0005-0000-0000-000078010000}"/>
    <cellStyle name="Normal 7 2 4 2 8" xfId="12431" xr:uid="{00000000-0005-0000-0000-000078010000}"/>
    <cellStyle name="Normal 7 2 4 2 8 2" xfId="20729" xr:uid="{00000000-0005-0000-0000-000078010000}"/>
    <cellStyle name="Normal 7 2 4 2 9" xfId="12985" xr:uid="{00000000-0005-0000-0000-0000E5060000}"/>
    <cellStyle name="Normal 7 2 4 20" xfId="20954" xr:uid="{00000000-0005-0000-0000-000077010000}"/>
    <cellStyle name="Normal 7 2 4 21" xfId="4237" xr:uid="{00000000-0005-0000-0000-0000E1060000}"/>
    <cellStyle name="Normal 7 2 4 22" xfId="30843" xr:uid="{1B0A4A87-D2AD-462D-93B9-97462F23EC11}"/>
    <cellStyle name="Normal 7 2 4 3" xfId="505" xr:uid="{00000000-0005-0000-0000-000091060000}"/>
    <cellStyle name="Normal 7 2 4 3 10" xfId="21098" xr:uid="{00000000-0005-0000-0000-00007A010000}"/>
    <cellStyle name="Normal 7 2 4 3 11" xfId="4531" xr:uid="{00000000-0005-0000-0000-0000E7060000}"/>
    <cellStyle name="Normal 7 2 4 3 12" xfId="31015" xr:uid="{7CE20F5C-183B-466F-AFC3-E15446DBB959}"/>
    <cellStyle name="Normal 7 2 4 3 2" xfId="1416" xr:uid="{00000000-0005-0000-0000-000092060000}"/>
    <cellStyle name="Normal 7 2 4 3 2 2" xfId="3241" xr:uid="{00000000-0005-0000-0000-000092060000}"/>
    <cellStyle name="Normal 7 2 4 3 2 2 2" xfId="11618" xr:uid="{00000000-0005-0000-0000-000092060000}"/>
    <cellStyle name="Normal 7 2 4 3 2 2 2 2" xfId="19916" xr:uid="{00000000-0005-0000-0000-000092060000}"/>
    <cellStyle name="Normal 7 2 4 3 2 2 2 3" xfId="28852" xr:uid="{00000000-0005-0000-0000-0000E7030000}"/>
    <cellStyle name="Normal 7 2 4 3 2 2 3" xfId="15690" xr:uid="{00000000-0005-0000-0000-000092060000}"/>
    <cellStyle name="Normal 7 2 4 3 2 2 4" xfId="23851" xr:uid="{00000000-0005-0000-0000-0000E7030000}"/>
    <cellStyle name="Normal 7 2 4 3 2 2 5" xfId="7393" xr:uid="{00000000-0005-0000-0000-000092060000}"/>
    <cellStyle name="Normal 7 2 4 3 2 2 6" xfId="33767" xr:uid="{76FFC58A-C66D-4629-ACBA-6346CC51BE4D}"/>
    <cellStyle name="Normal 7 2 4 3 2 3" xfId="9801" xr:uid="{00000000-0005-0000-0000-000092060000}"/>
    <cellStyle name="Normal 7 2 4 3 2 3 2" xfId="18099" xr:uid="{00000000-0005-0000-0000-000092060000}"/>
    <cellStyle name="Normal 7 2 4 3 2 3 2 2" xfId="27607" xr:uid="{00000000-0005-0000-0000-0000E7030000}"/>
    <cellStyle name="Normal 7 2 4 3 2 3 3" xfId="22658" xr:uid="{00000000-0005-0000-0000-0000E7030000}"/>
    <cellStyle name="Normal 7 2 4 3 2 4" xfId="13676" xr:uid="{00000000-0005-0000-0000-0000E8060000}"/>
    <cellStyle name="Normal 7 2 4 3 2 4 2" xfId="30037" xr:uid="{00000000-0005-0000-0000-0000E7030000}"/>
    <cellStyle name="Normal 7 2 4 3 2 4 3" xfId="25036" xr:uid="{00000000-0005-0000-0000-0000E7030000}"/>
    <cellStyle name="Normal 7 2 4 3 2 5" xfId="26321" xr:uid="{00000000-0005-0000-0000-0000E7030000}"/>
    <cellStyle name="Normal 7 2 4 3 2 6" xfId="21413" xr:uid="{00000000-0005-0000-0000-0000E7030000}"/>
    <cellStyle name="Normal 7 2 4 3 2 7" xfId="5377" xr:uid="{00000000-0005-0000-0000-0000E8060000}"/>
    <cellStyle name="Normal 7 2 4 3 2 8" xfId="31951" xr:uid="{6CEF5266-86A9-4542-A71C-CE4650412759}"/>
    <cellStyle name="Normal 7 2 4 3 3" xfId="2345" xr:uid="{00000000-0005-0000-0000-000091060000}"/>
    <cellStyle name="Normal 7 2 4 3 3 2" xfId="10722" xr:uid="{00000000-0005-0000-0000-000091060000}"/>
    <cellStyle name="Normal 7 2 4 3 3 2 2" xfId="19020" xr:uid="{00000000-0005-0000-0000-000091060000}"/>
    <cellStyle name="Normal 7 2 4 3 3 2 3" xfId="28502" xr:uid="{00000000-0005-0000-0000-00007A010000}"/>
    <cellStyle name="Normal 7 2 4 3 3 3" xfId="14489" xr:uid="{00000000-0005-0000-0000-00007A010000}"/>
    <cellStyle name="Normal 7 2 4 3 3 4" xfId="23538" xr:uid="{00000000-0005-0000-0000-00007A010000}"/>
    <cellStyle name="Normal 7 2 4 3 3 5" xfId="6191" xr:uid="{00000000-0005-0000-0000-00007A010000}"/>
    <cellStyle name="Normal 7 2 4 3 3 6" xfId="32871" xr:uid="{BC5879B9-B80A-4E2E-B5FA-FA317DC8119D}"/>
    <cellStyle name="Normal 7 2 4 3 4" xfId="6492" xr:uid="{00000000-0005-0000-0000-00007A010000}"/>
    <cellStyle name="Normal 7 2 4 3 4 2" xfId="14790" xr:uid="{00000000-0005-0000-0000-00007A010000}"/>
    <cellStyle name="Normal 7 2 4 3 4 2 2" xfId="27233" xr:uid="{00000000-0005-0000-0000-00007A010000}"/>
    <cellStyle name="Normal 7 2 4 3 4 3" xfId="22308" xr:uid="{00000000-0005-0000-0000-00007A010000}"/>
    <cellStyle name="Normal 7 2 4 3 5" xfId="8272" xr:uid="{00000000-0005-0000-0000-00007A010000}"/>
    <cellStyle name="Normal 7 2 4 3 5 2" xfId="16569" xr:uid="{00000000-0005-0000-0000-00007A010000}"/>
    <cellStyle name="Normal 7 2 4 3 5 2 2" xfId="29727" xr:uid="{00000000-0005-0000-0000-00007A010000}"/>
    <cellStyle name="Normal 7 2 4 3 5 3" xfId="24726" xr:uid="{00000000-0005-0000-0000-00007A010000}"/>
    <cellStyle name="Normal 7 2 4 3 6" xfId="8573" xr:uid="{00000000-0005-0000-0000-00007A010000}"/>
    <cellStyle name="Normal 7 2 4 3 6 2" xfId="16870" xr:uid="{00000000-0005-0000-0000-00007A010000}"/>
    <cellStyle name="Normal 7 2 4 3 6 3" xfId="25947" xr:uid="{00000000-0005-0000-0000-00007A010000}"/>
    <cellStyle name="Normal 7 2 4 3 7" xfId="8907" xr:uid="{00000000-0005-0000-0000-000091060000}"/>
    <cellStyle name="Normal 7 2 4 3 7 2" xfId="17205" xr:uid="{00000000-0005-0000-0000-000091060000}"/>
    <cellStyle name="Normal 7 2 4 3 8" xfId="12503" xr:uid="{00000000-0005-0000-0000-00007A010000}"/>
    <cellStyle name="Normal 7 2 4 3 8 2" xfId="20801" xr:uid="{00000000-0005-0000-0000-00007A010000}"/>
    <cellStyle name="Normal 7 2 4 3 9" xfId="13036" xr:uid="{00000000-0005-0000-0000-0000E7060000}"/>
    <cellStyle name="Normal 7 2 4 4" xfId="584" xr:uid="{00000000-0005-0000-0000-000093060000}"/>
    <cellStyle name="Normal 7 2 4 4 2" xfId="1490" xr:uid="{00000000-0005-0000-0000-000094060000}"/>
    <cellStyle name="Normal 7 2 4 4 2 2" xfId="3315" xr:uid="{00000000-0005-0000-0000-000094060000}"/>
    <cellStyle name="Normal 7 2 4 4 2 2 2" xfId="11692" xr:uid="{00000000-0005-0000-0000-000094060000}"/>
    <cellStyle name="Normal 7 2 4 4 2 2 2 2" xfId="19990" xr:uid="{00000000-0005-0000-0000-000094060000}"/>
    <cellStyle name="Normal 7 2 4 4 2 2 3" xfId="15764" xr:uid="{00000000-0005-0000-0000-000094060000}"/>
    <cellStyle name="Normal 7 2 4 4 2 2 4" xfId="28925" xr:uid="{00000000-0005-0000-0000-0000E8030000}"/>
    <cellStyle name="Normal 7 2 4 4 2 2 5" xfId="7467" xr:uid="{00000000-0005-0000-0000-000094060000}"/>
    <cellStyle name="Normal 7 2 4 4 2 2 6" xfId="33841" xr:uid="{15E9509F-32F5-49A4-9020-11171A001C7C}"/>
    <cellStyle name="Normal 7 2 4 4 2 3" xfId="9875" xr:uid="{00000000-0005-0000-0000-000094060000}"/>
    <cellStyle name="Normal 7 2 4 4 2 3 2" xfId="18173" xr:uid="{00000000-0005-0000-0000-000094060000}"/>
    <cellStyle name="Normal 7 2 4 4 2 4" xfId="13750" xr:uid="{00000000-0005-0000-0000-0000EA060000}"/>
    <cellStyle name="Normal 7 2 4 4 2 5" xfId="23924" xr:uid="{00000000-0005-0000-0000-0000E8030000}"/>
    <cellStyle name="Normal 7 2 4 4 2 6" xfId="5451" xr:uid="{00000000-0005-0000-0000-0000EA060000}"/>
    <cellStyle name="Normal 7 2 4 4 2 7" xfId="32025" xr:uid="{0755367C-2998-4D00-A538-4EA5D8E36978}"/>
    <cellStyle name="Normal 7 2 4 4 3" xfId="2420" xr:uid="{00000000-0005-0000-0000-000093060000}"/>
    <cellStyle name="Normal 7 2 4 4 3 2" xfId="10797" xr:uid="{00000000-0005-0000-0000-000093060000}"/>
    <cellStyle name="Normal 7 2 4 4 3 2 2" xfId="19095" xr:uid="{00000000-0005-0000-0000-000093060000}"/>
    <cellStyle name="Normal 7 2 4 4 3 2 3" xfId="27680" xr:uid="{00000000-0005-0000-0000-0000E8030000}"/>
    <cellStyle name="Normal 7 2 4 4 3 3" xfId="14942" xr:uid="{00000000-0005-0000-0000-000093060000}"/>
    <cellStyle name="Normal 7 2 4 4 3 4" xfId="22731" xr:uid="{00000000-0005-0000-0000-0000E8030000}"/>
    <cellStyle name="Normal 7 2 4 4 3 5" xfId="6644" xr:uid="{00000000-0005-0000-0000-000093060000}"/>
    <cellStyle name="Normal 7 2 4 4 3 6" xfId="32946" xr:uid="{1D1AE54B-DFEA-4F9D-AE7A-A34377D148E7}"/>
    <cellStyle name="Normal 7 2 4 4 4" xfId="8981" xr:uid="{00000000-0005-0000-0000-000093060000}"/>
    <cellStyle name="Normal 7 2 4 4 4 2" xfId="17279" xr:uid="{00000000-0005-0000-0000-000093060000}"/>
    <cellStyle name="Normal 7 2 4 4 4 2 2" xfId="30110" xr:uid="{00000000-0005-0000-0000-0000E8030000}"/>
    <cellStyle name="Normal 7 2 4 4 4 3" xfId="25109" xr:uid="{00000000-0005-0000-0000-0000E8030000}"/>
    <cellStyle name="Normal 7 2 4 4 5" xfId="13207" xr:uid="{00000000-0005-0000-0000-0000E9060000}"/>
    <cellStyle name="Normal 7 2 4 4 5 2" xfId="26394" xr:uid="{00000000-0005-0000-0000-0000E8030000}"/>
    <cellStyle name="Normal 7 2 4 4 6" xfId="21487" xr:uid="{00000000-0005-0000-0000-0000E8030000}"/>
    <cellStyle name="Normal 7 2 4 4 7" xfId="4702" xr:uid="{00000000-0005-0000-0000-0000E9060000}"/>
    <cellStyle name="Normal 7 2 4 4 8" xfId="31088" xr:uid="{B5540F0F-09B2-47E6-A45C-00A1DFB1F747}"/>
    <cellStyle name="Normal 7 2 4 5" xfId="656" xr:uid="{00000000-0005-0000-0000-000095060000}"/>
    <cellStyle name="Normal 7 2 4 5 2" xfId="1562" xr:uid="{00000000-0005-0000-0000-000096060000}"/>
    <cellStyle name="Normal 7 2 4 5 2 2" xfId="3387" xr:uid="{00000000-0005-0000-0000-000096060000}"/>
    <cellStyle name="Normal 7 2 4 5 2 2 2" xfId="11764" xr:uid="{00000000-0005-0000-0000-000096060000}"/>
    <cellStyle name="Normal 7 2 4 5 2 2 2 2" xfId="20062" xr:uid="{00000000-0005-0000-0000-000096060000}"/>
    <cellStyle name="Normal 7 2 4 5 2 2 3" xfId="15836" xr:uid="{00000000-0005-0000-0000-000096060000}"/>
    <cellStyle name="Normal 7 2 4 5 2 2 4" xfId="28996" xr:uid="{00000000-0005-0000-0000-0000E9030000}"/>
    <cellStyle name="Normal 7 2 4 5 2 2 5" xfId="7539" xr:uid="{00000000-0005-0000-0000-000096060000}"/>
    <cellStyle name="Normal 7 2 4 5 2 2 6" xfId="33913" xr:uid="{932C15FD-921B-41CC-80F5-ADFB14505194}"/>
    <cellStyle name="Normal 7 2 4 5 2 3" xfId="9947" xr:uid="{00000000-0005-0000-0000-000096060000}"/>
    <cellStyle name="Normal 7 2 4 5 2 3 2" xfId="18245" xr:uid="{00000000-0005-0000-0000-000096060000}"/>
    <cellStyle name="Normal 7 2 4 5 2 4" xfId="13822" xr:uid="{00000000-0005-0000-0000-0000EC060000}"/>
    <cellStyle name="Normal 7 2 4 5 2 5" xfId="23995" xr:uid="{00000000-0005-0000-0000-0000E9030000}"/>
    <cellStyle name="Normal 7 2 4 5 2 6" xfId="5523" xr:uid="{00000000-0005-0000-0000-0000EC060000}"/>
    <cellStyle name="Normal 7 2 4 5 2 7" xfId="32097" xr:uid="{A1784F60-EB26-45CE-B28A-CAACE90DA2E7}"/>
    <cellStyle name="Normal 7 2 4 5 3" xfId="2492" xr:uid="{00000000-0005-0000-0000-000095060000}"/>
    <cellStyle name="Normal 7 2 4 5 3 2" xfId="10869" xr:uid="{00000000-0005-0000-0000-000095060000}"/>
    <cellStyle name="Normal 7 2 4 5 3 2 2" xfId="19167" xr:uid="{00000000-0005-0000-0000-000095060000}"/>
    <cellStyle name="Normal 7 2 4 5 3 2 3" xfId="27751" xr:uid="{00000000-0005-0000-0000-0000E9030000}"/>
    <cellStyle name="Normal 7 2 4 5 3 3" xfId="15014" xr:uid="{00000000-0005-0000-0000-000095060000}"/>
    <cellStyle name="Normal 7 2 4 5 3 4" xfId="22802" xr:uid="{00000000-0005-0000-0000-0000E9030000}"/>
    <cellStyle name="Normal 7 2 4 5 3 5" xfId="6716" xr:uid="{00000000-0005-0000-0000-000095060000}"/>
    <cellStyle name="Normal 7 2 4 5 3 6" xfId="33018" xr:uid="{BA5D08DB-66E6-4000-A366-C01D60A69429}"/>
    <cellStyle name="Normal 7 2 4 5 4" xfId="9053" xr:uid="{00000000-0005-0000-0000-000095060000}"/>
    <cellStyle name="Normal 7 2 4 5 4 2" xfId="17351" xr:uid="{00000000-0005-0000-0000-000095060000}"/>
    <cellStyle name="Normal 7 2 4 5 4 2 2" xfId="30181" xr:uid="{00000000-0005-0000-0000-0000E9030000}"/>
    <cellStyle name="Normal 7 2 4 5 4 3" xfId="25180" xr:uid="{00000000-0005-0000-0000-0000E9030000}"/>
    <cellStyle name="Normal 7 2 4 5 5" xfId="13281" xr:uid="{00000000-0005-0000-0000-0000EB060000}"/>
    <cellStyle name="Normal 7 2 4 5 5 2" xfId="26465" xr:uid="{00000000-0005-0000-0000-0000E9030000}"/>
    <cellStyle name="Normal 7 2 4 5 6" xfId="21558" xr:uid="{00000000-0005-0000-0000-0000E9030000}"/>
    <cellStyle name="Normal 7 2 4 5 7" xfId="4911" xr:uid="{00000000-0005-0000-0000-0000EB060000}"/>
    <cellStyle name="Normal 7 2 4 5 8" xfId="31159" xr:uid="{ADD8FBF7-ADF7-45C8-AD35-49AFCB9971A4}"/>
    <cellStyle name="Normal 7 2 4 6" xfId="729" xr:uid="{00000000-0005-0000-0000-000097060000}"/>
    <cellStyle name="Normal 7 2 4 6 2" xfId="1634" xr:uid="{00000000-0005-0000-0000-000098060000}"/>
    <cellStyle name="Normal 7 2 4 6 2 2" xfId="3459" xr:uid="{00000000-0005-0000-0000-000098060000}"/>
    <cellStyle name="Normal 7 2 4 6 2 2 2" xfId="11836" xr:uid="{00000000-0005-0000-0000-000098060000}"/>
    <cellStyle name="Normal 7 2 4 6 2 2 2 2" xfId="20134" xr:uid="{00000000-0005-0000-0000-000098060000}"/>
    <cellStyle name="Normal 7 2 4 6 2 2 3" xfId="15908" xr:uid="{00000000-0005-0000-0000-000098060000}"/>
    <cellStyle name="Normal 7 2 4 6 2 2 4" xfId="29068" xr:uid="{00000000-0005-0000-0000-0000EA030000}"/>
    <cellStyle name="Normal 7 2 4 6 2 2 5" xfId="7611" xr:uid="{00000000-0005-0000-0000-000098060000}"/>
    <cellStyle name="Normal 7 2 4 6 2 2 6" xfId="33985" xr:uid="{0895BEE8-9556-4E30-A281-FA2DE6A5EA13}"/>
    <cellStyle name="Normal 7 2 4 6 2 3" xfId="10019" xr:uid="{00000000-0005-0000-0000-000098060000}"/>
    <cellStyle name="Normal 7 2 4 6 2 3 2" xfId="18317" xr:uid="{00000000-0005-0000-0000-000098060000}"/>
    <cellStyle name="Normal 7 2 4 6 2 4" xfId="13894" xr:uid="{00000000-0005-0000-0000-0000EE060000}"/>
    <cellStyle name="Normal 7 2 4 6 2 5" xfId="24067" xr:uid="{00000000-0005-0000-0000-0000EA030000}"/>
    <cellStyle name="Normal 7 2 4 6 2 6" xfId="5595" xr:uid="{00000000-0005-0000-0000-0000EE060000}"/>
    <cellStyle name="Normal 7 2 4 6 2 7" xfId="32169" xr:uid="{750DF801-AA5D-456D-8F3B-B48C4D9362B4}"/>
    <cellStyle name="Normal 7 2 4 6 3" xfId="2564" xr:uid="{00000000-0005-0000-0000-000097060000}"/>
    <cellStyle name="Normal 7 2 4 6 3 2" xfId="10941" xr:uid="{00000000-0005-0000-0000-000097060000}"/>
    <cellStyle name="Normal 7 2 4 6 3 2 2" xfId="19239" xr:uid="{00000000-0005-0000-0000-000097060000}"/>
    <cellStyle name="Normal 7 2 4 6 3 2 3" xfId="27823" xr:uid="{00000000-0005-0000-0000-0000EA030000}"/>
    <cellStyle name="Normal 7 2 4 6 3 3" xfId="15086" xr:uid="{00000000-0005-0000-0000-000097060000}"/>
    <cellStyle name="Normal 7 2 4 6 3 4" xfId="22874" xr:uid="{00000000-0005-0000-0000-0000EA030000}"/>
    <cellStyle name="Normal 7 2 4 6 3 5" xfId="6788" xr:uid="{00000000-0005-0000-0000-000097060000}"/>
    <cellStyle name="Normal 7 2 4 6 3 6" xfId="33090" xr:uid="{DB379CD5-0391-423C-A091-1A29573663DF}"/>
    <cellStyle name="Normal 7 2 4 6 4" xfId="9125" xr:uid="{00000000-0005-0000-0000-000097060000}"/>
    <cellStyle name="Normal 7 2 4 6 4 2" xfId="17423" xr:uid="{00000000-0005-0000-0000-000097060000}"/>
    <cellStyle name="Normal 7 2 4 6 4 2 2" xfId="30253" xr:uid="{00000000-0005-0000-0000-0000EA030000}"/>
    <cellStyle name="Normal 7 2 4 6 4 3" xfId="25252" xr:uid="{00000000-0005-0000-0000-0000EA030000}"/>
    <cellStyle name="Normal 7 2 4 6 5" xfId="13354" xr:uid="{00000000-0005-0000-0000-0000ED060000}"/>
    <cellStyle name="Normal 7 2 4 6 5 2" xfId="26537" xr:uid="{00000000-0005-0000-0000-0000EA030000}"/>
    <cellStyle name="Normal 7 2 4 6 6" xfId="21630" xr:uid="{00000000-0005-0000-0000-0000EA030000}"/>
    <cellStyle name="Normal 7 2 4 6 7" xfId="4984" xr:uid="{00000000-0005-0000-0000-0000ED060000}"/>
    <cellStyle name="Normal 7 2 4 6 8" xfId="31231" xr:uid="{220393CF-A295-4968-A295-E63C15BDDA9C}"/>
    <cellStyle name="Normal 7 2 4 7" xfId="815" xr:uid="{00000000-0005-0000-0000-000099060000}"/>
    <cellStyle name="Normal 7 2 4 7 2" xfId="1719" xr:uid="{00000000-0005-0000-0000-00009A060000}"/>
    <cellStyle name="Normal 7 2 4 7 2 2" xfId="3543" xr:uid="{00000000-0005-0000-0000-00009A060000}"/>
    <cellStyle name="Normal 7 2 4 7 2 2 2" xfId="11920" xr:uid="{00000000-0005-0000-0000-00009A060000}"/>
    <cellStyle name="Normal 7 2 4 7 2 2 2 2" xfId="20218" xr:uid="{00000000-0005-0000-0000-00009A060000}"/>
    <cellStyle name="Normal 7 2 4 7 2 2 3" xfId="15991" xr:uid="{00000000-0005-0000-0000-00009A060000}"/>
    <cellStyle name="Normal 7 2 4 7 2 2 4" xfId="29150" xr:uid="{00000000-0005-0000-0000-0000EB030000}"/>
    <cellStyle name="Normal 7 2 4 7 2 2 5" xfId="7694" xr:uid="{00000000-0005-0000-0000-00009A060000}"/>
    <cellStyle name="Normal 7 2 4 7 2 2 6" xfId="34069" xr:uid="{676E4167-74FF-487D-8E0A-F6778F1A4EA6}"/>
    <cellStyle name="Normal 7 2 4 7 2 3" xfId="10102" xr:uid="{00000000-0005-0000-0000-00009A060000}"/>
    <cellStyle name="Normal 7 2 4 7 2 3 2" xfId="18400" xr:uid="{00000000-0005-0000-0000-00009A060000}"/>
    <cellStyle name="Normal 7 2 4 7 2 4" xfId="13978" xr:uid="{00000000-0005-0000-0000-0000F0060000}"/>
    <cellStyle name="Normal 7 2 4 7 2 5" xfId="24149" xr:uid="{00000000-0005-0000-0000-0000EB030000}"/>
    <cellStyle name="Normal 7 2 4 7 2 6" xfId="5679" xr:uid="{00000000-0005-0000-0000-0000F0060000}"/>
    <cellStyle name="Normal 7 2 4 7 2 7" xfId="32253" xr:uid="{10B28369-25F1-4F84-B2E0-B0BC6A69B0F4}"/>
    <cellStyle name="Normal 7 2 4 7 3" xfId="2648" xr:uid="{00000000-0005-0000-0000-000099060000}"/>
    <cellStyle name="Normal 7 2 4 7 3 2" xfId="11025" xr:uid="{00000000-0005-0000-0000-000099060000}"/>
    <cellStyle name="Normal 7 2 4 7 3 2 2" xfId="19323" xr:uid="{00000000-0005-0000-0000-000099060000}"/>
    <cellStyle name="Normal 7 2 4 7 3 2 3" xfId="27905" xr:uid="{00000000-0005-0000-0000-0000EB030000}"/>
    <cellStyle name="Normal 7 2 4 7 3 3" xfId="15169" xr:uid="{00000000-0005-0000-0000-000099060000}"/>
    <cellStyle name="Normal 7 2 4 7 3 4" xfId="22956" xr:uid="{00000000-0005-0000-0000-0000EB030000}"/>
    <cellStyle name="Normal 7 2 4 7 3 5" xfId="6871" xr:uid="{00000000-0005-0000-0000-000099060000}"/>
    <cellStyle name="Normal 7 2 4 7 3 6" xfId="33174" xr:uid="{DD9C6D81-5EE3-45F8-9B55-470B70E9237A}"/>
    <cellStyle name="Normal 7 2 4 7 4" xfId="9208" xr:uid="{00000000-0005-0000-0000-000099060000}"/>
    <cellStyle name="Normal 7 2 4 7 4 2" xfId="17506" xr:uid="{00000000-0005-0000-0000-000099060000}"/>
    <cellStyle name="Normal 7 2 4 7 4 2 2" xfId="30335" xr:uid="{00000000-0005-0000-0000-0000EB030000}"/>
    <cellStyle name="Normal 7 2 4 7 4 3" xfId="25334" xr:uid="{00000000-0005-0000-0000-0000EB030000}"/>
    <cellStyle name="Normal 7 2 4 7 5" xfId="13427" xr:uid="{00000000-0005-0000-0000-0000EF060000}"/>
    <cellStyle name="Normal 7 2 4 7 5 2" xfId="26620" xr:uid="{00000000-0005-0000-0000-0000EB030000}"/>
    <cellStyle name="Normal 7 2 4 7 6" xfId="21712" xr:uid="{00000000-0005-0000-0000-0000EB030000}"/>
    <cellStyle name="Normal 7 2 4 7 7" xfId="5057" xr:uid="{00000000-0005-0000-0000-0000EF060000}"/>
    <cellStyle name="Normal 7 2 4 7 8" xfId="31314" xr:uid="{53216692-7C0C-48AA-BDDA-7FF7D1692E16}"/>
    <cellStyle name="Normal 7 2 4 8" xfId="887" xr:uid="{00000000-0005-0000-0000-00009B060000}"/>
    <cellStyle name="Normal 7 2 4 8 2" xfId="1791" xr:uid="{00000000-0005-0000-0000-00009C060000}"/>
    <cellStyle name="Normal 7 2 4 8 2 2" xfId="3615" xr:uid="{00000000-0005-0000-0000-00009C060000}"/>
    <cellStyle name="Normal 7 2 4 8 2 2 2" xfId="20290" xr:uid="{00000000-0005-0000-0000-00009C060000}"/>
    <cellStyle name="Normal 7 2 4 8 2 2 3" xfId="29222" xr:uid="{00000000-0005-0000-0000-0000EC030000}"/>
    <cellStyle name="Normal 7 2 4 8 2 2 4" xfId="11992" xr:uid="{00000000-0005-0000-0000-00009C060000}"/>
    <cellStyle name="Normal 7 2 4 8 2 2 5" xfId="34141" xr:uid="{0CA7B5F5-C5B2-4B6F-87A2-8E7D4E9DA90E}"/>
    <cellStyle name="Normal 7 2 4 8 2 3" xfId="10174" xr:uid="{00000000-0005-0000-0000-00009C060000}"/>
    <cellStyle name="Normal 7 2 4 8 2 3 2" xfId="18472" xr:uid="{00000000-0005-0000-0000-00009C060000}"/>
    <cellStyle name="Normal 7 2 4 8 2 4" xfId="16063" xr:uid="{00000000-0005-0000-0000-00009C060000}"/>
    <cellStyle name="Normal 7 2 4 8 2 5" xfId="24221" xr:uid="{00000000-0005-0000-0000-0000EC030000}"/>
    <cellStyle name="Normal 7 2 4 8 2 6" xfId="7766" xr:uid="{00000000-0005-0000-0000-00009C060000}"/>
    <cellStyle name="Normal 7 2 4 8 2 7" xfId="32325" xr:uid="{4DE022EA-1EC1-49A3-A0EE-464497D60F3F}"/>
    <cellStyle name="Normal 7 2 4 8 3" xfId="2720" xr:uid="{00000000-0005-0000-0000-00009B060000}"/>
    <cellStyle name="Normal 7 2 4 8 3 2" xfId="11097" xr:uid="{00000000-0005-0000-0000-00009B060000}"/>
    <cellStyle name="Normal 7 2 4 8 3 2 2" xfId="19395" xr:uid="{00000000-0005-0000-0000-00009B060000}"/>
    <cellStyle name="Normal 7 2 4 8 3 2 3" xfId="27977" xr:uid="{00000000-0005-0000-0000-0000EC030000}"/>
    <cellStyle name="Normal 7 2 4 8 3 3" xfId="15241" xr:uid="{00000000-0005-0000-0000-00009B060000}"/>
    <cellStyle name="Normal 7 2 4 8 3 4" xfId="23028" xr:uid="{00000000-0005-0000-0000-0000EC030000}"/>
    <cellStyle name="Normal 7 2 4 8 3 5" xfId="6943" xr:uid="{00000000-0005-0000-0000-00009B060000}"/>
    <cellStyle name="Normal 7 2 4 8 3 6" xfId="33246" xr:uid="{CD2743EB-0E0A-4987-944F-B83BE3B6D078}"/>
    <cellStyle name="Normal 7 2 4 8 4" xfId="9280" xr:uid="{00000000-0005-0000-0000-00009B060000}"/>
    <cellStyle name="Normal 7 2 4 8 4 2" xfId="17578" xr:uid="{00000000-0005-0000-0000-00009B060000}"/>
    <cellStyle name="Normal 7 2 4 8 4 2 2" xfId="30407" xr:uid="{00000000-0005-0000-0000-0000EC030000}"/>
    <cellStyle name="Normal 7 2 4 8 4 3" xfId="25406" xr:uid="{00000000-0005-0000-0000-0000EC030000}"/>
    <cellStyle name="Normal 7 2 4 8 5" xfId="14050" xr:uid="{00000000-0005-0000-0000-0000F1060000}"/>
    <cellStyle name="Normal 7 2 4 8 5 2" xfId="26692" xr:uid="{00000000-0005-0000-0000-0000EC030000}"/>
    <cellStyle name="Normal 7 2 4 8 6" xfId="21784" xr:uid="{00000000-0005-0000-0000-0000EC030000}"/>
    <cellStyle name="Normal 7 2 4 8 7" xfId="5751" xr:uid="{00000000-0005-0000-0000-0000F1060000}"/>
    <cellStyle name="Normal 7 2 4 8 8" xfId="31386" xr:uid="{66CFBEE8-367D-4EA1-84AF-B035C1EFC11A}"/>
    <cellStyle name="Normal 7 2 4 9" xfId="960" xr:uid="{00000000-0005-0000-0000-00009D060000}"/>
    <cellStyle name="Normal 7 2 4 9 2" xfId="1864" xr:uid="{00000000-0005-0000-0000-00009E060000}"/>
    <cellStyle name="Normal 7 2 4 9 2 2" xfId="3687" xr:uid="{00000000-0005-0000-0000-00009E060000}"/>
    <cellStyle name="Normal 7 2 4 9 2 2 2" xfId="20362" xr:uid="{00000000-0005-0000-0000-00009E060000}"/>
    <cellStyle name="Normal 7 2 4 9 2 2 3" xfId="29294" xr:uid="{00000000-0005-0000-0000-0000ED030000}"/>
    <cellStyle name="Normal 7 2 4 9 2 2 4" xfId="12064" xr:uid="{00000000-0005-0000-0000-00009E060000}"/>
    <cellStyle name="Normal 7 2 4 9 2 2 5" xfId="34213" xr:uid="{B0F21A08-4933-4746-9780-BECFB3647C27}"/>
    <cellStyle name="Normal 7 2 4 9 2 3" xfId="10246" xr:uid="{00000000-0005-0000-0000-00009E060000}"/>
    <cellStyle name="Normal 7 2 4 9 2 3 2" xfId="18544" xr:uid="{00000000-0005-0000-0000-00009E060000}"/>
    <cellStyle name="Normal 7 2 4 9 2 4" xfId="16135" xr:uid="{00000000-0005-0000-0000-00009E060000}"/>
    <cellStyle name="Normal 7 2 4 9 2 5" xfId="24293" xr:uid="{00000000-0005-0000-0000-0000ED030000}"/>
    <cellStyle name="Normal 7 2 4 9 2 6" xfId="7838" xr:uid="{00000000-0005-0000-0000-00009E060000}"/>
    <cellStyle name="Normal 7 2 4 9 2 7" xfId="32396" xr:uid="{B7316617-6FEF-4D0A-AAF3-BD9B05D9A02A}"/>
    <cellStyle name="Normal 7 2 4 9 3" xfId="2792" xr:uid="{00000000-0005-0000-0000-00009D060000}"/>
    <cellStyle name="Normal 7 2 4 9 3 2" xfId="11169" xr:uid="{00000000-0005-0000-0000-00009D060000}"/>
    <cellStyle name="Normal 7 2 4 9 3 2 2" xfId="19467" xr:uid="{00000000-0005-0000-0000-00009D060000}"/>
    <cellStyle name="Normal 7 2 4 9 3 2 3" xfId="28049" xr:uid="{00000000-0005-0000-0000-0000ED030000}"/>
    <cellStyle name="Normal 7 2 4 9 3 3" xfId="15313" xr:uid="{00000000-0005-0000-0000-00009D060000}"/>
    <cellStyle name="Normal 7 2 4 9 3 4" xfId="23100" xr:uid="{00000000-0005-0000-0000-0000ED030000}"/>
    <cellStyle name="Normal 7 2 4 9 3 5" xfId="7015" xr:uid="{00000000-0005-0000-0000-00009D060000}"/>
    <cellStyle name="Normal 7 2 4 9 3 6" xfId="33318" xr:uid="{073173E2-2C51-48D9-BDE8-ABDDC0CFB3DF}"/>
    <cellStyle name="Normal 7 2 4 9 4" xfId="9352" xr:uid="{00000000-0005-0000-0000-00009D060000}"/>
    <cellStyle name="Normal 7 2 4 9 4 2" xfId="17650" xr:uid="{00000000-0005-0000-0000-00009D060000}"/>
    <cellStyle name="Normal 7 2 4 9 4 2 2" xfId="30479" xr:uid="{00000000-0005-0000-0000-0000ED030000}"/>
    <cellStyle name="Normal 7 2 4 9 4 3" xfId="25478" xr:uid="{00000000-0005-0000-0000-0000ED030000}"/>
    <cellStyle name="Normal 7 2 4 9 5" xfId="14122" xr:uid="{00000000-0005-0000-0000-0000F2060000}"/>
    <cellStyle name="Normal 7 2 4 9 5 2" xfId="26764" xr:uid="{00000000-0005-0000-0000-0000ED030000}"/>
    <cellStyle name="Normal 7 2 4 9 6" xfId="21856" xr:uid="{00000000-0005-0000-0000-0000ED030000}"/>
    <cellStyle name="Normal 7 2 4 9 7" xfId="5823" xr:uid="{00000000-0005-0000-0000-0000F2060000}"/>
    <cellStyle name="Normal 7 2 4 9 8" xfId="31457" xr:uid="{9FFA9C2C-A73B-482C-A400-81EFA1BB6556}"/>
    <cellStyle name="Normal 7 2 5" xfId="338" xr:uid="{00000000-0005-0000-0000-00009F060000}"/>
    <cellStyle name="Normal 7 2 5 10" xfId="20990" xr:uid="{00000000-0005-0000-0000-00007B010000}"/>
    <cellStyle name="Normal 7 2 5 11" xfId="4296" xr:uid="{00000000-0005-0000-0000-0000F3060000}"/>
    <cellStyle name="Normal 7 2 5 12" xfId="30852" xr:uid="{A87D7B82-86A3-4865-9172-99603C04A7CF}"/>
    <cellStyle name="Normal 7 2 5 2" xfId="1143" xr:uid="{00000000-0005-0000-0000-0000A0060000}"/>
    <cellStyle name="Normal 7 2 5 2 10" xfId="5232" xr:uid="{00000000-0005-0000-0000-0000F4060000}"/>
    <cellStyle name="Normal 7 2 5 2 11" xfId="31637" xr:uid="{1056890A-DF2D-42C3-B101-A8DCB9AD6686}"/>
    <cellStyle name="Normal 7 2 5 2 2" xfId="2046" xr:uid="{00000000-0005-0000-0000-0000A1060000}"/>
    <cellStyle name="Normal 7 2 5 2 2 2" xfId="3867" xr:uid="{00000000-0005-0000-0000-0000A1060000}"/>
    <cellStyle name="Normal 7 2 5 2 2 2 2" xfId="12244" xr:uid="{00000000-0005-0000-0000-0000A1060000}"/>
    <cellStyle name="Normal 7 2 5 2 2 2 2 2" xfId="20542" xr:uid="{00000000-0005-0000-0000-0000A1060000}"/>
    <cellStyle name="Normal 7 2 5 2 2 2 2 3" xfId="29474" xr:uid="{00000000-0005-0000-0000-0000EF030000}"/>
    <cellStyle name="Normal 7 2 5 2 2 2 3" xfId="16315" xr:uid="{00000000-0005-0000-0000-0000A1060000}"/>
    <cellStyle name="Normal 7 2 5 2 2 2 4" xfId="24473" xr:uid="{00000000-0005-0000-0000-0000EF030000}"/>
    <cellStyle name="Normal 7 2 5 2 2 2 5" xfId="8018" xr:uid="{00000000-0005-0000-0000-0000A1060000}"/>
    <cellStyle name="Normal 7 2 5 2 2 2 6" xfId="34393" xr:uid="{5AF7C652-6910-41A6-BAD6-B063087437F1}"/>
    <cellStyle name="Normal 7 2 5 2 2 3" xfId="10426" xr:uid="{00000000-0005-0000-0000-0000A1060000}"/>
    <cellStyle name="Normal 7 2 5 2 2 3 2" xfId="18724" xr:uid="{00000000-0005-0000-0000-0000A1060000}"/>
    <cellStyle name="Normal 7 2 5 2 2 3 2 2" xfId="28229" xr:uid="{00000000-0005-0000-0000-0000EF030000}"/>
    <cellStyle name="Normal 7 2 5 2 2 3 3" xfId="23280" xr:uid="{00000000-0005-0000-0000-0000EF030000}"/>
    <cellStyle name="Normal 7 2 5 2 2 4" xfId="14525" xr:uid="{00000000-0005-0000-0000-00007C010000}"/>
    <cellStyle name="Normal 7 2 5 2 2 4 2" xfId="30659" xr:uid="{00000000-0005-0000-0000-0000EF030000}"/>
    <cellStyle name="Normal 7 2 5 2 2 4 3" xfId="25658" xr:uid="{00000000-0005-0000-0000-0000EF030000}"/>
    <cellStyle name="Normal 7 2 5 2 2 5" xfId="26944" xr:uid="{00000000-0005-0000-0000-0000EF030000}"/>
    <cellStyle name="Normal 7 2 5 2 2 6" xfId="22036" xr:uid="{00000000-0005-0000-0000-0000EF030000}"/>
    <cellStyle name="Normal 7 2 5 2 2 7" xfId="6227" xr:uid="{00000000-0005-0000-0000-00007C010000}"/>
    <cellStyle name="Normal 7 2 5 2 2 8" xfId="32576" xr:uid="{E0197472-EAA3-4CCD-A985-D4D666EA3D2D}"/>
    <cellStyle name="Normal 7 2 5 2 3" xfId="2972" xr:uid="{00000000-0005-0000-0000-0000A0060000}"/>
    <cellStyle name="Normal 7 2 5 2 3 2" xfId="11349" xr:uid="{00000000-0005-0000-0000-0000A0060000}"/>
    <cellStyle name="Normal 7 2 5 2 3 2 2" xfId="19647" xr:uid="{00000000-0005-0000-0000-0000A0060000}"/>
    <cellStyle name="Normal 7 2 5 2 3 2 3" xfId="28538" xr:uid="{00000000-0005-0000-0000-00007C010000}"/>
    <cellStyle name="Normal 7 2 5 2 3 3" xfId="14826" xr:uid="{00000000-0005-0000-0000-00007C010000}"/>
    <cellStyle name="Normal 7 2 5 2 3 4" xfId="23574" xr:uid="{00000000-0005-0000-0000-00007C010000}"/>
    <cellStyle name="Normal 7 2 5 2 3 5" xfId="6528" xr:uid="{00000000-0005-0000-0000-00007C010000}"/>
    <cellStyle name="Normal 7 2 5 2 3 6" xfId="33498" xr:uid="{9881BD03-1B69-4463-BD69-C82D8D784E7A}"/>
    <cellStyle name="Normal 7 2 5 2 4" xfId="8308" xr:uid="{00000000-0005-0000-0000-00007C010000}"/>
    <cellStyle name="Normal 7 2 5 2 4 2" xfId="16605" xr:uid="{00000000-0005-0000-0000-00007C010000}"/>
    <cellStyle name="Normal 7 2 5 2 4 2 2" xfId="27269" xr:uid="{00000000-0005-0000-0000-00007C010000}"/>
    <cellStyle name="Normal 7 2 5 2 4 3" xfId="22344" xr:uid="{00000000-0005-0000-0000-00007C010000}"/>
    <cellStyle name="Normal 7 2 5 2 5" xfId="8609" xr:uid="{00000000-0005-0000-0000-00007C010000}"/>
    <cellStyle name="Normal 7 2 5 2 5 2" xfId="16906" xr:uid="{00000000-0005-0000-0000-00007C010000}"/>
    <cellStyle name="Normal 7 2 5 2 5 2 2" xfId="29763" xr:uid="{00000000-0005-0000-0000-00007C010000}"/>
    <cellStyle name="Normal 7 2 5 2 5 3" xfId="24762" xr:uid="{00000000-0005-0000-0000-00007C010000}"/>
    <cellStyle name="Normal 7 2 5 2 6" xfId="9532" xr:uid="{00000000-0005-0000-0000-0000A0060000}"/>
    <cellStyle name="Normal 7 2 5 2 6 2" xfId="17830" xr:uid="{00000000-0005-0000-0000-0000A0060000}"/>
    <cellStyle name="Normal 7 2 5 2 6 3" xfId="25983" xr:uid="{00000000-0005-0000-0000-00007C010000}"/>
    <cellStyle name="Normal 7 2 5 2 7" xfId="12539" xr:uid="{00000000-0005-0000-0000-00007C010000}"/>
    <cellStyle name="Normal 7 2 5 2 7 2" xfId="20837" xr:uid="{00000000-0005-0000-0000-00007C010000}"/>
    <cellStyle name="Normal 7 2 5 2 8" xfId="13515" xr:uid="{00000000-0005-0000-0000-0000F4060000}"/>
    <cellStyle name="Normal 7 2 5 2 9" xfId="21134" xr:uid="{00000000-0005-0000-0000-00007C010000}"/>
    <cellStyle name="Normal 7 2 5 3" xfId="1269" xr:uid="{00000000-0005-0000-0000-0000A2060000}"/>
    <cellStyle name="Normal 7 2 5 3 2" xfId="3096" xr:uid="{00000000-0005-0000-0000-0000A2060000}"/>
    <cellStyle name="Normal 7 2 5 3 2 2" xfId="11473" xr:uid="{00000000-0005-0000-0000-0000A2060000}"/>
    <cellStyle name="Normal 7 2 5 3 2 2 2" xfId="19771" xr:uid="{00000000-0005-0000-0000-0000A2060000}"/>
    <cellStyle name="Normal 7 2 5 3 2 2 3" xfId="28706" xr:uid="{00000000-0005-0000-0000-0000EE030000}"/>
    <cellStyle name="Normal 7 2 5 3 2 3" xfId="15545" xr:uid="{00000000-0005-0000-0000-0000A2060000}"/>
    <cellStyle name="Normal 7 2 5 3 2 4" xfId="23706" xr:uid="{00000000-0005-0000-0000-0000EE030000}"/>
    <cellStyle name="Normal 7 2 5 3 2 5" xfId="7248" xr:uid="{00000000-0005-0000-0000-0000A2060000}"/>
    <cellStyle name="Normal 7 2 5 3 2 6" xfId="33622" xr:uid="{7C9E9F94-8855-4F26-9FA5-E9ADC090EA63}"/>
    <cellStyle name="Normal 7 2 5 3 3" xfId="9656" xr:uid="{00000000-0005-0000-0000-0000A2060000}"/>
    <cellStyle name="Normal 7 2 5 3 3 2" xfId="17954" xr:uid="{00000000-0005-0000-0000-0000A2060000}"/>
    <cellStyle name="Normal 7 2 5 3 3 2 2" xfId="27443" xr:uid="{00000000-0005-0000-0000-0000EE030000}"/>
    <cellStyle name="Normal 7 2 5 3 3 3" xfId="22512" xr:uid="{00000000-0005-0000-0000-0000EE030000}"/>
    <cellStyle name="Normal 7 2 5 3 4" xfId="14381" xr:uid="{00000000-0005-0000-0000-00007B010000}"/>
    <cellStyle name="Normal 7 2 5 3 4 2" xfId="29892" xr:uid="{00000000-0005-0000-0000-0000EE030000}"/>
    <cellStyle name="Normal 7 2 5 3 4 3" xfId="24891" xr:uid="{00000000-0005-0000-0000-0000EE030000}"/>
    <cellStyle name="Normal 7 2 5 3 5" xfId="26157" xr:uid="{00000000-0005-0000-0000-0000EE030000}"/>
    <cellStyle name="Normal 7 2 5 3 6" xfId="21268" xr:uid="{00000000-0005-0000-0000-0000EE030000}"/>
    <cellStyle name="Normal 7 2 5 3 7" xfId="6083" xr:uid="{00000000-0005-0000-0000-00007B010000}"/>
    <cellStyle name="Normal 7 2 5 3 8" xfId="31806" xr:uid="{1F60C78A-395E-493D-9E22-5430BA8A31BF}"/>
    <cellStyle name="Normal 7 2 5 4" xfId="2183" xr:uid="{00000000-0005-0000-0000-00009F060000}"/>
    <cellStyle name="Normal 7 2 5 4 2" xfId="10560" xr:uid="{00000000-0005-0000-0000-00009F060000}"/>
    <cellStyle name="Normal 7 2 5 4 2 2" xfId="18858" xr:uid="{00000000-0005-0000-0000-00009F060000}"/>
    <cellStyle name="Normal 7 2 5 4 2 3" xfId="28394" xr:uid="{00000000-0005-0000-0000-00007B010000}"/>
    <cellStyle name="Normal 7 2 5 4 3" xfId="14682" xr:uid="{00000000-0005-0000-0000-00007B010000}"/>
    <cellStyle name="Normal 7 2 5 4 4" xfId="23430" xr:uid="{00000000-0005-0000-0000-00007B010000}"/>
    <cellStyle name="Normal 7 2 5 4 5" xfId="6384" xr:uid="{00000000-0005-0000-0000-00007B010000}"/>
    <cellStyle name="Normal 7 2 5 4 6" xfId="32709" xr:uid="{08D8C242-C007-4B8F-8D60-E3763CD92315}"/>
    <cellStyle name="Normal 7 2 5 5" xfId="8164" xr:uid="{00000000-0005-0000-0000-00007B010000}"/>
    <cellStyle name="Normal 7 2 5 5 2" xfId="16461" xr:uid="{00000000-0005-0000-0000-00007B010000}"/>
    <cellStyle name="Normal 7 2 5 5 2 2" xfId="27125" xr:uid="{00000000-0005-0000-0000-00007B010000}"/>
    <cellStyle name="Normal 7 2 5 5 3" xfId="22200" xr:uid="{00000000-0005-0000-0000-00007B010000}"/>
    <cellStyle name="Normal 7 2 5 6" xfId="8465" xr:uid="{00000000-0005-0000-0000-00007B010000}"/>
    <cellStyle name="Normal 7 2 5 6 2" xfId="16762" xr:uid="{00000000-0005-0000-0000-00007B010000}"/>
    <cellStyle name="Normal 7 2 5 6 2 2" xfId="29619" xr:uid="{00000000-0005-0000-0000-00007B010000}"/>
    <cellStyle name="Normal 7 2 5 6 3" xfId="24618" xr:uid="{00000000-0005-0000-0000-00007B010000}"/>
    <cellStyle name="Normal 7 2 5 7" xfId="8762" xr:uid="{00000000-0005-0000-0000-00009F060000}"/>
    <cellStyle name="Normal 7 2 5 7 2" xfId="17060" xr:uid="{00000000-0005-0000-0000-00009F060000}"/>
    <cellStyle name="Normal 7 2 5 7 3" xfId="25839" xr:uid="{00000000-0005-0000-0000-00007B010000}"/>
    <cellStyle name="Normal 7 2 5 8" xfId="12395" xr:uid="{00000000-0005-0000-0000-00007B010000}"/>
    <cellStyle name="Normal 7 2 5 8 2" xfId="20693" xr:uid="{00000000-0005-0000-0000-00007B010000}"/>
    <cellStyle name="Normal 7 2 5 9" xfId="12790" xr:uid="{00000000-0005-0000-0000-0000F3060000}"/>
    <cellStyle name="Normal 7 2 6" xfId="395" xr:uid="{00000000-0005-0000-0000-0000A3060000}"/>
    <cellStyle name="Normal 7 2 6 10" xfId="21062" xr:uid="{00000000-0005-0000-0000-00007D010000}"/>
    <cellStyle name="Normal 7 2 6 11" xfId="4319" xr:uid="{00000000-0005-0000-0000-0000F5060000}"/>
    <cellStyle name="Normal 7 2 6 12" xfId="30907" xr:uid="{E6A628DE-16AE-4AFD-9049-3419B99B8532}"/>
    <cellStyle name="Normal 7 2 6 2" xfId="1306" xr:uid="{00000000-0005-0000-0000-0000A4060000}"/>
    <cellStyle name="Normal 7 2 6 2 2" xfId="3132" xr:uid="{00000000-0005-0000-0000-0000A4060000}"/>
    <cellStyle name="Normal 7 2 6 2 2 2" xfId="11509" xr:uid="{00000000-0005-0000-0000-0000A4060000}"/>
    <cellStyle name="Normal 7 2 6 2 2 2 2" xfId="19807" xr:uid="{00000000-0005-0000-0000-0000A4060000}"/>
    <cellStyle name="Normal 7 2 6 2 2 2 3" xfId="28743" xr:uid="{00000000-0005-0000-0000-0000F0030000}"/>
    <cellStyle name="Normal 7 2 6 2 2 3" xfId="15581" xr:uid="{00000000-0005-0000-0000-0000A4060000}"/>
    <cellStyle name="Normal 7 2 6 2 2 4" xfId="23742" xr:uid="{00000000-0005-0000-0000-0000F0030000}"/>
    <cellStyle name="Normal 7 2 6 2 2 5" xfId="7284" xr:uid="{00000000-0005-0000-0000-0000A4060000}"/>
    <cellStyle name="Normal 7 2 6 2 2 6" xfId="33658" xr:uid="{2114D6FC-2D04-4710-9B3C-86FC7D2E8813}"/>
    <cellStyle name="Normal 7 2 6 2 3" xfId="9692" xr:uid="{00000000-0005-0000-0000-0000A4060000}"/>
    <cellStyle name="Normal 7 2 6 2 3 2" xfId="17990" xr:uid="{00000000-0005-0000-0000-0000A4060000}"/>
    <cellStyle name="Normal 7 2 6 2 3 2 2" xfId="27498" xr:uid="{00000000-0005-0000-0000-0000F0030000}"/>
    <cellStyle name="Normal 7 2 6 2 3 3" xfId="22549" xr:uid="{00000000-0005-0000-0000-0000F0030000}"/>
    <cellStyle name="Normal 7 2 6 2 4" xfId="13567" xr:uid="{00000000-0005-0000-0000-0000F6060000}"/>
    <cellStyle name="Normal 7 2 6 2 4 2" xfId="29928" xr:uid="{00000000-0005-0000-0000-0000F0030000}"/>
    <cellStyle name="Normal 7 2 6 2 4 3" xfId="24927" xr:uid="{00000000-0005-0000-0000-0000F0030000}"/>
    <cellStyle name="Normal 7 2 6 2 5" xfId="26212" xr:uid="{00000000-0005-0000-0000-0000F0030000}"/>
    <cellStyle name="Normal 7 2 6 2 6" xfId="21304" xr:uid="{00000000-0005-0000-0000-0000F0030000}"/>
    <cellStyle name="Normal 7 2 6 2 7" xfId="5268" xr:uid="{00000000-0005-0000-0000-0000F6060000}"/>
    <cellStyle name="Normal 7 2 6 2 8" xfId="31842" xr:uid="{B4D93F03-B1C0-48FF-BA5B-819F320B7DF3}"/>
    <cellStyle name="Normal 7 2 6 3" xfId="2236" xr:uid="{00000000-0005-0000-0000-0000A3060000}"/>
    <cellStyle name="Normal 7 2 6 3 2" xfId="10613" xr:uid="{00000000-0005-0000-0000-0000A3060000}"/>
    <cellStyle name="Normal 7 2 6 3 2 2" xfId="18911" xr:uid="{00000000-0005-0000-0000-0000A3060000}"/>
    <cellStyle name="Normal 7 2 6 3 2 3" xfId="28466" xr:uid="{00000000-0005-0000-0000-00007D010000}"/>
    <cellStyle name="Normal 7 2 6 3 3" xfId="14453" xr:uid="{00000000-0005-0000-0000-00007D010000}"/>
    <cellStyle name="Normal 7 2 6 3 4" xfId="23502" xr:uid="{00000000-0005-0000-0000-00007D010000}"/>
    <cellStyle name="Normal 7 2 6 3 5" xfId="6155" xr:uid="{00000000-0005-0000-0000-00007D010000}"/>
    <cellStyle name="Normal 7 2 6 3 6" xfId="32762" xr:uid="{9B4C6F9C-1D08-47EB-97FF-147282536561}"/>
    <cellStyle name="Normal 7 2 6 4" xfId="6456" xr:uid="{00000000-0005-0000-0000-00007D010000}"/>
    <cellStyle name="Normal 7 2 6 4 2" xfId="14754" xr:uid="{00000000-0005-0000-0000-00007D010000}"/>
    <cellStyle name="Normal 7 2 6 4 2 2" xfId="27197" xr:uid="{00000000-0005-0000-0000-00007D010000}"/>
    <cellStyle name="Normal 7 2 6 4 3" xfId="22272" xr:uid="{00000000-0005-0000-0000-00007D010000}"/>
    <cellStyle name="Normal 7 2 6 5" xfId="8236" xr:uid="{00000000-0005-0000-0000-00007D010000}"/>
    <cellStyle name="Normal 7 2 6 5 2" xfId="16533" xr:uid="{00000000-0005-0000-0000-00007D010000}"/>
    <cellStyle name="Normal 7 2 6 5 2 2" xfId="29691" xr:uid="{00000000-0005-0000-0000-00007D010000}"/>
    <cellStyle name="Normal 7 2 6 5 3" xfId="24690" xr:uid="{00000000-0005-0000-0000-00007D010000}"/>
    <cellStyle name="Normal 7 2 6 6" xfId="8537" xr:uid="{00000000-0005-0000-0000-00007D010000}"/>
    <cellStyle name="Normal 7 2 6 6 2" xfId="16834" xr:uid="{00000000-0005-0000-0000-00007D010000}"/>
    <cellStyle name="Normal 7 2 6 6 3" xfId="25911" xr:uid="{00000000-0005-0000-0000-00007D010000}"/>
    <cellStyle name="Normal 7 2 6 7" xfId="8798" xr:uid="{00000000-0005-0000-0000-0000A3060000}"/>
    <cellStyle name="Normal 7 2 6 7 2" xfId="17096" xr:uid="{00000000-0005-0000-0000-0000A3060000}"/>
    <cellStyle name="Normal 7 2 6 8" xfId="12467" xr:uid="{00000000-0005-0000-0000-00007D010000}"/>
    <cellStyle name="Normal 7 2 6 8 2" xfId="20765" xr:uid="{00000000-0005-0000-0000-00007D010000}"/>
    <cellStyle name="Normal 7 2 6 9" xfId="12813" xr:uid="{00000000-0005-0000-0000-0000F5060000}"/>
    <cellStyle name="Normal 7 2 7" xfId="469" xr:uid="{00000000-0005-0000-0000-0000A5060000}"/>
    <cellStyle name="Normal 7 2 7 2" xfId="1380" xr:uid="{00000000-0005-0000-0000-0000A6060000}"/>
    <cellStyle name="Normal 7 2 7 2 2" xfId="3205" xr:uid="{00000000-0005-0000-0000-0000A6060000}"/>
    <cellStyle name="Normal 7 2 7 2 2 2" xfId="11582" xr:uid="{00000000-0005-0000-0000-0000A6060000}"/>
    <cellStyle name="Normal 7 2 7 2 2 2 2" xfId="19880" xr:uid="{00000000-0005-0000-0000-0000A6060000}"/>
    <cellStyle name="Normal 7 2 7 2 2 3" xfId="15654" xr:uid="{00000000-0005-0000-0000-0000A6060000}"/>
    <cellStyle name="Normal 7 2 7 2 2 4" xfId="28816" xr:uid="{00000000-0005-0000-0000-0000F1030000}"/>
    <cellStyle name="Normal 7 2 7 2 2 5" xfId="7357" xr:uid="{00000000-0005-0000-0000-0000A6060000}"/>
    <cellStyle name="Normal 7 2 7 2 2 6" xfId="33731" xr:uid="{3B5FD433-2C14-4863-A37E-7792EAFDBF92}"/>
    <cellStyle name="Normal 7 2 7 2 3" xfId="9765" xr:uid="{00000000-0005-0000-0000-0000A6060000}"/>
    <cellStyle name="Normal 7 2 7 2 3 2" xfId="18063" xr:uid="{00000000-0005-0000-0000-0000A6060000}"/>
    <cellStyle name="Normal 7 2 7 2 4" xfId="13640" xr:uid="{00000000-0005-0000-0000-0000F8060000}"/>
    <cellStyle name="Normal 7 2 7 2 5" xfId="23815" xr:uid="{00000000-0005-0000-0000-0000F1030000}"/>
    <cellStyle name="Normal 7 2 7 2 6" xfId="5341" xr:uid="{00000000-0005-0000-0000-0000F8060000}"/>
    <cellStyle name="Normal 7 2 7 2 7" xfId="31915" xr:uid="{A211C247-9B96-45D2-930C-30ACC7D2B449}"/>
    <cellStyle name="Normal 7 2 7 3" xfId="2309" xr:uid="{00000000-0005-0000-0000-0000A5060000}"/>
    <cellStyle name="Normal 7 2 7 3 2" xfId="10686" xr:uid="{00000000-0005-0000-0000-0000A5060000}"/>
    <cellStyle name="Normal 7 2 7 3 2 2" xfId="18984" xr:uid="{00000000-0005-0000-0000-0000A5060000}"/>
    <cellStyle name="Normal 7 2 7 3 2 3" xfId="27571" xr:uid="{00000000-0005-0000-0000-0000F1030000}"/>
    <cellStyle name="Normal 7 2 7 3 3" xfId="14600" xr:uid="{00000000-0005-0000-0000-0000A5060000}"/>
    <cellStyle name="Normal 7 2 7 3 4" xfId="22622" xr:uid="{00000000-0005-0000-0000-0000F1030000}"/>
    <cellStyle name="Normal 7 2 7 3 5" xfId="6302" xr:uid="{00000000-0005-0000-0000-0000A5060000}"/>
    <cellStyle name="Normal 7 2 7 3 6" xfId="32835" xr:uid="{DA4DAF71-C90C-4999-B482-954E4D3074CB}"/>
    <cellStyle name="Normal 7 2 7 4" xfId="8871" xr:uid="{00000000-0005-0000-0000-0000A5060000}"/>
    <cellStyle name="Normal 7 2 7 4 2" xfId="17169" xr:uid="{00000000-0005-0000-0000-0000A5060000}"/>
    <cellStyle name="Normal 7 2 7 4 2 2" xfId="30001" xr:uid="{00000000-0005-0000-0000-0000F1030000}"/>
    <cellStyle name="Normal 7 2 7 4 3" xfId="25000" xr:uid="{00000000-0005-0000-0000-0000F1030000}"/>
    <cellStyle name="Normal 7 2 7 5" xfId="12860" xr:uid="{00000000-0005-0000-0000-0000F7060000}"/>
    <cellStyle name="Normal 7 2 7 5 2" xfId="26285" xr:uid="{00000000-0005-0000-0000-0000F1030000}"/>
    <cellStyle name="Normal 7 2 7 6" xfId="21377" xr:uid="{00000000-0005-0000-0000-0000F1030000}"/>
    <cellStyle name="Normal 7 2 7 7" xfId="4354" xr:uid="{00000000-0005-0000-0000-0000F7060000}"/>
    <cellStyle name="Normal 7 2 7 8" xfId="30979" xr:uid="{0BBFB682-097F-40B2-B394-9064FA5B62E0}"/>
    <cellStyle name="Normal 7 2 8" xfId="548" xr:uid="{00000000-0005-0000-0000-0000A7060000}"/>
    <cellStyle name="Normal 7 2 8 2" xfId="1454" xr:uid="{00000000-0005-0000-0000-0000A8060000}"/>
    <cellStyle name="Normal 7 2 8 2 2" xfId="3279" xr:uid="{00000000-0005-0000-0000-0000A8060000}"/>
    <cellStyle name="Normal 7 2 8 2 2 2" xfId="11656" xr:uid="{00000000-0005-0000-0000-0000A8060000}"/>
    <cellStyle name="Normal 7 2 8 2 2 2 2" xfId="19954" xr:uid="{00000000-0005-0000-0000-0000A8060000}"/>
    <cellStyle name="Normal 7 2 8 2 2 3" xfId="15728" xr:uid="{00000000-0005-0000-0000-0000A8060000}"/>
    <cellStyle name="Normal 7 2 8 2 2 4" xfId="28889" xr:uid="{00000000-0005-0000-0000-0000F2030000}"/>
    <cellStyle name="Normal 7 2 8 2 2 5" xfId="7431" xr:uid="{00000000-0005-0000-0000-0000A8060000}"/>
    <cellStyle name="Normal 7 2 8 2 2 6" xfId="33805" xr:uid="{B29EC9E1-A69A-4FE6-B231-BF401417FDED}"/>
    <cellStyle name="Normal 7 2 8 2 3" xfId="9839" xr:uid="{00000000-0005-0000-0000-0000A8060000}"/>
    <cellStyle name="Normal 7 2 8 2 3 2" xfId="18137" xr:uid="{00000000-0005-0000-0000-0000A8060000}"/>
    <cellStyle name="Normal 7 2 8 2 4" xfId="13714" xr:uid="{00000000-0005-0000-0000-0000FA060000}"/>
    <cellStyle name="Normal 7 2 8 2 5" xfId="23888" xr:uid="{00000000-0005-0000-0000-0000F2030000}"/>
    <cellStyle name="Normal 7 2 8 2 6" xfId="5415" xr:uid="{00000000-0005-0000-0000-0000FA060000}"/>
    <cellStyle name="Normal 7 2 8 2 7" xfId="31989" xr:uid="{744E3732-2CBB-4964-869E-5DA4CBD9CC4B}"/>
    <cellStyle name="Normal 7 2 8 3" xfId="2384" xr:uid="{00000000-0005-0000-0000-0000A7060000}"/>
    <cellStyle name="Normal 7 2 8 3 2" xfId="10761" xr:uid="{00000000-0005-0000-0000-0000A7060000}"/>
    <cellStyle name="Normal 7 2 8 3 2 2" xfId="19059" xr:uid="{00000000-0005-0000-0000-0000A7060000}"/>
    <cellStyle name="Normal 7 2 8 3 2 3" xfId="27644" xr:uid="{00000000-0005-0000-0000-0000F2030000}"/>
    <cellStyle name="Normal 7 2 8 3 3" xfId="14906" xr:uid="{00000000-0005-0000-0000-0000A7060000}"/>
    <cellStyle name="Normal 7 2 8 3 4" xfId="22695" xr:uid="{00000000-0005-0000-0000-0000F2030000}"/>
    <cellStyle name="Normal 7 2 8 3 5" xfId="6608" xr:uid="{00000000-0005-0000-0000-0000A7060000}"/>
    <cellStyle name="Normal 7 2 8 3 6" xfId="32910" xr:uid="{9F8EC773-4972-46A4-A163-E48BA529AC49}"/>
    <cellStyle name="Normal 7 2 8 4" xfId="8945" xr:uid="{00000000-0005-0000-0000-0000A7060000}"/>
    <cellStyle name="Normal 7 2 8 4 2" xfId="17243" xr:uid="{00000000-0005-0000-0000-0000A7060000}"/>
    <cellStyle name="Normal 7 2 8 4 2 2" xfId="30074" xr:uid="{00000000-0005-0000-0000-0000F2030000}"/>
    <cellStyle name="Normal 7 2 8 4 3" xfId="25073" xr:uid="{00000000-0005-0000-0000-0000F2030000}"/>
    <cellStyle name="Normal 7 2 8 5" xfId="12883" xr:uid="{00000000-0005-0000-0000-0000F9060000}"/>
    <cellStyle name="Normal 7 2 8 5 2" xfId="26358" xr:uid="{00000000-0005-0000-0000-0000F2030000}"/>
    <cellStyle name="Normal 7 2 8 6" xfId="21451" xr:uid="{00000000-0005-0000-0000-0000F2030000}"/>
    <cellStyle name="Normal 7 2 8 7" xfId="4377" xr:uid="{00000000-0005-0000-0000-0000F9060000}"/>
    <cellStyle name="Normal 7 2 8 8" xfId="31052" xr:uid="{D9E35B79-5EEB-4A77-AEF7-9CBBB45167AD}"/>
    <cellStyle name="Normal 7 2 9" xfId="620" xr:uid="{00000000-0005-0000-0000-0000A9060000}"/>
    <cellStyle name="Normal 7 2 9 2" xfId="1526" xr:uid="{00000000-0005-0000-0000-0000AA060000}"/>
    <cellStyle name="Normal 7 2 9 2 2" xfId="3351" xr:uid="{00000000-0005-0000-0000-0000AA060000}"/>
    <cellStyle name="Normal 7 2 9 2 2 2" xfId="11728" xr:uid="{00000000-0005-0000-0000-0000AA060000}"/>
    <cellStyle name="Normal 7 2 9 2 2 2 2" xfId="20026" xr:uid="{00000000-0005-0000-0000-0000AA060000}"/>
    <cellStyle name="Normal 7 2 9 2 2 3" xfId="15800" xr:uid="{00000000-0005-0000-0000-0000AA060000}"/>
    <cellStyle name="Normal 7 2 9 2 2 4" xfId="28961" xr:uid="{00000000-0005-0000-0000-0000F3030000}"/>
    <cellStyle name="Normal 7 2 9 2 2 5" xfId="7503" xr:uid="{00000000-0005-0000-0000-0000AA060000}"/>
    <cellStyle name="Normal 7 2 9 2 2 6" xfId="33877" xr:uid="{76137954-09A6-4E3C-9D72-91600020ED87}"/>
    <cellStyle name="Normal 7 2 9 2 3" xfId="9911" xr:uid="{00000000-0005-0000-0000-0000AA060000}"/>
    <cellStyle name="Normal 7 2 9 2 3 2" xfId="18209" xr:uid="{00000000-0005-0000-0000-0000AA060000}"/>
    <cellStyle name="Normal 7 2 9 2 4" xfId="13786" xr:uid="{00000000-0005-0000-0000-0000FC060000}"/>
    <cellStyle name="Normal 7 2 9 2 5" xfId="23960" xr:uid="{00000000-0005-0000-0000-0000F3030000}"/>
    <cellStyle name="Normal 7 2 9 2 6" xfId="5487" xr:uid="{00000000-0005-0000-0000-0000FC060000}"/>
    <cellStyle name="Normal 7 2 9 2 7" xfId="32061" xr:uid="{6AEFB9C3-ABAD-4EAD-90FB-B17A69F2DC98}"/>
    <cellStyle name="Normal 7 2 9 3" xfId="2456" xr:uid="{00000000-0005-0000-0000-0000A9060000}"/>
    <cellStyle name="Normal 7 2 9 3 2" xfId="10833" xr:uid="{00000000-0005-0000-0000-0000A9060000}"/>
    <cellStyle name="Normal 7 2 9 3 2 2" xfId="19131" xr:uid="{00000000-0005-0000-0000-0000A9060000}"/>
    <cellStyle name="Normal 7 2 9 3 2 3" xfId="27716" xr:uid="{00000000-0005-0000-0000-0000F3030000}"/>
    <cellStyle name="Normal 7 2 9 3 3" xfId="14978" xr:uid="{00000000-0005-0000-0000-0000A9060000}"/>
    <cellStyle name="Normal 7 2 9 3 4" xfId="22767" xr:uid="{00000000-0005-0000-0000-0000F3030000}"/>
    <cellStyle name="Normal 7 2 9 3 5" xfId="6680" xr:uid="{00000000-0005-0000-0000-0000A9060000}"/>
    <cellStyle name="Normal 7 2 9 3 6" xfId="32982" xr:uid="{31EA4570-BE2B-4A11-984D-E3EC3EE3181B}"/>
    <cellStyle name="Normal 7 2 9 4" xfId="9017" xr:uid="{00000000-0005-0000-0000-0000A9060000}"/>
    <cellStyle name="Normal 7 2 9 4 2" xfId="17315" xr:uid="{00000000-0005-0000-0000-0000A9060000}"/>
    <cellStyle name="Normal 7 2 9 4 2 2" xfId="30146" xr:uid="{00000000-0005-0000-0000-0000F3030000}"/>
    <cellStyle name="Normal 7 2 9 4 3" xfId="25145" xr:uid="{00000000-0005-0000-0000-0000F3030000}"/>
    <cellStyle name="Normal 7 2 9 5" xfId="12901" xr:uid="{00000000-0005-0000-0000-0000FB060000}"/>
    <cellStyle name="Normal 7 2 9 5 2" xfId="26430" xr:uid="{00000000-0005-0000-0000-0000F3030000}"/>
    <cellStyle name="Normal 7 2 9 6" xfId="21523" xr:uid="{00000000-0005-0000-0000-0000F3030000}"/>
    <cellStyle name="Normal 7 2 9 7" xfId="4395" xr:uid="{00000000-0005-0000-0000-0000FB060000}"/>
    <cellStyle name="Normal 7 2 9 8" xfId="31124" xr:uid="{135DE974-5940-46FF-ADE4-DC698B1522C6}"/>
    <cellStyle name="Normal 7 20" xfId="4945" xr:uid="{00000000-0005-0000-0000-0000FD060000}"/>
    <cellStyle name="Normal 7 20 2" xfId="13315" xr:uid="{00000000-0005-0000-0000-0000FD060000}"/>
    <cellStyle name="Normal 7 20 2 2" xfId="27023" xr:uid="{00000000-0005-0000-0000-00005D010000}"/>
    <cellStyle name="Normal 7 20 3" xfId="22114" xr:uid="{00000000-0005-0000-0000-00005D010000}"/>
    <cellStyle name="Normal 7 21" xfId="5018" xr:uid="{00000000-0005-0000-0000-0000FE060000}"/>
    <cellStyle name="Normal 7 21 2" xfId="13388" xr:uid="{00000000-0005-0000-0000-0000FE060000}"/>
    <cellStyle name="Normal 7 21 2 2" xfId="29544" xr:uid="{00000000-0005-0000-0000-00005D010000}"/>
    <cellStyle name="Normal 7 21 3" xfId="24543" xr:uid="{00000000-0005-0000-0000-00005D010000}"/>
    <cellStyle name="Normal 7 22" xfId="5188" xr:uid="{00000000-0005-0000-0000-0000FF060000}"/>
    <cellStyle name="Normal 7 22 2" xfId="13481" xr:uid="{00000000-0005-0000-0000-0000FF060000}"/>
    <cellStyle name="Normal 7 22 3" xfId="25737" xr:uid="{00000000-0005-0000-0000-00005D010000}"/>
    <cellStyle name="Normal 7 23" xfId="6008" xr:uid="{00000000-0005-0000-0000-00005D010000}"/>
    <cellStyle name="Normal 7 23 2" xfId="14306" xr:uid="{00000000-0005-0000-0000-00005D010000}"/>
    <cellStyle name="Normal 7 24" xfId="6308" xr:uid="{00000000-0005-0000-0000-00005D010000}"/>
    <cellStyle name="Normal 7 24 2" xfId="14606" xr:uid="{00000000-0005-0000-0000-00005D010000}"/>
    <cellStyle name="Normal 7 25" xfId="8088" xr:uid="{00000000-0005-0000-0000-00005D010000}"/>
    <cellStyle name="Normal 7 25 2" xfId="16385" xr:uid="{00000000-0005-0000-0000-00005D010000}"/>
    <cellStyle name="Normal 7 26" xfId="8389" xr:uid="{00000000-0005-0000-0000-00005D010000}"/>
    <cellStyle name="Normal 7 26 2" xfId="16686" xr:uid="{00000000-0005-0000-0000-00005D010000}"/>
    <cellStyle name="Normal 7 27" xfId="8728" xr:uid="{00000000-0005-0000-0000-0000D7050000}"/>
    <cellStyle name="Normal 7 27 2" xfId="17026" xr:uid="{00000000-0005-0000-0000-0000D7050000}"/>
    <cellStyle name="Normal 7 28" xfId="12320" xr:uid="{00000000-0005-0000-0000-00005D010000}"/>
    <cellStyle name="Normal 7 28 2" xfId="20618" xr:uid="{00000000-0005-0000-0000-00005D010000}"/>
    <cellStyle name="Normal 7 29" xfId="12668" xr:uid="{00000000-0005-0000-0000-000048060000}"/>
    <cellStyle name="Normal 7 3" xfId="261" xr:uid="{00000000-0005-0000-0000-0000AB060000}"/>
    <cellStyle name="Normal 7 3 10" xfId="696" xr:uid="{00000000-0005-0000-0000-0000AC060000}"/>
    <cellStyle name="Normal 7 3 10 2" xfId="1601" xr:uid="{00000000-0005-0000-0000-0000AD060000}"/>
    <cellStyle name="Normal 7 3 10 2 2" xfId="3426" xr:uid="{00000000-0005-0000-0000-0000AD060000}"/>
    <cellStyle name="Normal 7 3 10 2 2 2" xfId="11803" xr:uid="{00000000-0005-0000-0000-0000AD060000}"/>
    <cellStyle name="Normal 7 3 10 2 2 2 2" xfId="20101" xr:uid="{00000000-0005-0000-0000-0000AD060000}"/>
    <cellStyle name="Normal 7 3 10 2 2 3" xfId="15875" xr:uid="{00000000-0005-0000-0000-0000AD060000}"/>
    <cellStyle name="Normal 7 3 10 2 2 4" xfId="29035" xr:uid="{00000000-0005-0000-0000-0000F5030000}"/>
    <cellStyle name="Normal 7 3 10 2 2 5" xfId="7578" xr:uid="{00000000-0005-0000-0000-0000AD060000}"/>
    <cellStyle name="Normal 7 3 10 2 2 6" xfId="33952" xr:uid="{3642BDEF-7A30-414B-8C6D-7F6943D36A15}"/>
    <cellStyle name="Normal 7 3 10 2 3" xfId="9986" xr:uid="{00000000-0005-0000-0000-0000AD060000}"/>
    <cellStyle name="Normal 7 3 10 2 3 2" xfId="18284" xr:uid="{00000000-0005-0000-0000-0000AD060000}"/>
    <cellStyle name="Normal 7 3 10 2 4" xfId="13861" xr:uid="{00000000-0005-0000-0000-000002070000}"/>
    <cellStyle name="Normal 7 3 10 2 5" xfId="24034" xr:uid="{00000000-0005-0000-0000-0000F5030000}"/>
    <cellStyle name="Normal 7 3 10 2 6" xfId="5562" xr:uid="{00000000-0005-0000-0000-000002070000}"/>
    <cellStyle name="Normal 7 3 10 2 7" xfId="32136" xr:uid="{98F8B689-4F74-4C19-A89C-981C00504599}"/>
    <cellStyle name="Normal 7 3 10 3" xfId="2531" xr:uid="{00000000-0005-0000-0000-0000AC060000}"/>
    <cellStyle name="Normal 7 3 10 3 2" xfId="10908" xr:uid="{00000000-0005-0000-0000-0000AC060000}"/>
    <cellStyle name="Normal 7 3 10 3 2 2" xfId="19206" xr:uid="{00000000-0005-0000-0000-0000AC060000}"/>
    <cellStyle name="Normal 7 3 10 3 2 3" xfId="27790" xr:uid="{00000000-0005-0000-0000-0000F5030000}"/>
    <cellStyle name="Normal 7 3 10 3 3" xfId="15053" xr:uid="{00000000-0005-0000-0000-0000AC060000}"/>
    <cellStyle name="Normal 7 3 10 3 4" xfId="22841" xr:uid="{00000000-0005-0000-0000-0000F5030000}"/>
    <cellStyle name="Normal 7 3 10 3 5" xfId="6755" xr:uid="{00000000-0005-0000-0000-0000AC060000}"/>
    <cellStyle name="Normal 7 3 10 3 6" xfId="33057" xr:uid="{489D85FB-CB6B-44C5-8294-EC86B931A3D5}"/>
    <cellStyle name="Normal 7 3 10 4" xfId="9092" xr:uid="{00000000-0005-0000-0000-0000AC060000}"/>
    <cellStyle name="Normal 7 3 10 4 2" xfId="17390" xr:uid="{00000000-0005-0000-0000-0000AC060000}"/>
    <cellStyle name="Normal 7 3 10 4 2 2" xfId="30220" xr:uid="{00000000-0005-0000-0000-0000F5030000}"/>
    <cellStyle name="Normal 7 3 10 4 3" xfId="25219" xr:uid="{00000000-0005-0000-0000-0000F5030000}"/>
    <cellStyle name="Normal 7 3 10 5" xfId="12965" xr:uid="{00000000-0005-0000-0000-000001070000}"/>
    <cellStyle name="Normal 7 3 10 5 2" xfId="26504" xr:uid="{00000000-0005-0000-0000-0000F5030000}"/>
    <cellStyle name="Normal 7 3 10 6" xfId="21597" xr:uid="{00000000-0005-0000-0000-0000F5030000}"/>
    <cellStyle name="Normal 7 3 10 7" xfId="4460" xr:uid="{00000000-0005-0000-0000-000001070000}"/>
    <cellStyle name="Normal 7 3 10 8" xfId="31198" xr:uid="{ABF498CE-9DD7-4661-92E3-47BC29226AC6}"/>
    <cellStyle name="Normal 7 3 11" xfId="782" xr:uid="{00000000-0005-0000-0000-0000AE060000}"/>
    <cellStyle name="Normal 7 3 11 2" xfId="1686" xr:uid="{00000000-0005-0000-0000-0000AF060000}"/>
    <cellStyle name="Normal 7 3 11 2 2" xfId="3510" xr:uid="{00000000-0005-0000-0000-0000AF060000}"/>
    <cellStyle name="Normal 7 3 11 2 2 2" xfId="11887" xr:uid="{00000000-0005-0000-0000-0000AF060000}"/>
    <cellStyle name="Normal 7 3 11 2 2 2 2" xfId="20185" xr:uid="{00000000-0005-0000-0000-0000AF060000}"/>
    <cellStyle name="Normal 7 3 11 2 2 3" xfId="15958" xr:uid="{00000000-0005-0000-0000-0000AF060000}"/>
    <cellStyle name="Normal 7 3 11 2 2 4" xfId="29117" xr:uid="{00000000-0005-0000-0000-0000F6030000}"/>
    <cellStyle name="Normal 7 3 11 2 2 5" xfId="7661" xr:uid="{00000000-0005-0000-0000-0000AF060000}"/>
    <cellStyle name="Normal 7 3 11 2 2 6" xfId="34036" xr:uid="{307066E6-7A9B-4432-A3DE-A3AD658C7F06}"/>
    <cellStyle name="Normal 7 3 11 2 3" xfId="10069" xr:uid="{00000000-0005-0000-0000-0000AF060000}"/>
    <cellStyle name="Normal 7 3 11 2 3 2" xfId="18367" xr:uid="{00000000-0005-0000-0000-0000AF060000}"/>
    <cellStyle name="Normal 7 3 11 2 4" xfId="13945" xr:uid="{00000000-0005-0000-0000-000004070000}"/>
    <cellStyle name="Normal 7 3 11 2 5" xfId="24116" xr:uid="{00000000-0005-0000-0000-0000F6030000}"/>
    <cellStyle name="Normal 7 3 11 2 6" xfId="5646" xr:uid="{00000000-0005-0000-0000-000004070000}"/>
    <cellStyle name="Normal 7 3 11 2 7" xfId="32220" xr:uid="{A563FA13-4A2A-413A-B628-365EE83A05E2}"/>
    <cellStyle name="Normal 7 3 11 3" xfId="2615" xr:uid="{00000000-0005-0000-0000-0000AE060000}"/>
    <cellStyle name="Normal 7 3 11 3 2" xfId="10992" xr:uid="{00000000-0005-0000-0000-0000AE060000}"/>
    <cellStyle name="Normal 7 3 11 3 2 2" xfId="19290" xr:uid="{00000000-0005-0000-0000-0000AE060000}"/>
    <cellStyle name="Normal 7 3 11 3 2 3" xfId="27872" xr:uid="{00000000-0005-0000-0000-0000F6030000}"/>
    <cellStyle name="Normal 7 3 11 3 3" xfId="15136" xr:uid="{00000000-0005-0000-0000-0000AE060000}"/>
    <cellStyle name="Normal 7 3 11 3 4" xfId="22923" xr:uid="{00000000-0005-0000-0000-0000F6030000}"/>
    <cellStyle name="Normal 7 3 11 3 5" xfId="6838" xr:uid="{00000000-0005-0000-0000-0000AE060000}"/>
    <cellStyle name="Normal 7 3 11 3 6" xfId="33141" xr:uid="{A526D653-650B-41FB-8463-D298282D613F}"/>
    <cellStyle name="Normal 7 3 11 4" xfId="9175" xr:uid="{00000000-0005-0000-0000-0000AE060000}"/>
    <cellStyle name="Normal 7 3 11 4 2" xfId="17473" xr:uid="{00000000-0005-0000-0000-0000AE060000}"/>
    <cellStyle name="Normal 7 3 11 4 2 2" xfId="30302" xr:uid="{00000000-0005-0000-0000-0000F6030000}"/>
    <cellStyle name="Normal 7 3 11 4 3" xfId="25301" xr:uid="{00000000-0005-0000-0000-0000F6030000}"/>
    <cellStyle name="Normal 7 3 11 5" xfId="13016" xr:uid="{00000000-0005-0000-0000-000003070000}"/>
    <cellStyle name="Normal 7 3 11 5 2" xfId="26587" xr:uid="{00000000-0005-0000-0000-0000F6030000}"/>
    <cellStyle name="Normal 7 3 11 6" xfId="21679" xr:uid="{00000000-0005-0000-0000-0000F6030000}"/>
    <cellStyle name="Normal 7 3 11 7" xfId="4511" xr:uid="{00000000-0005-0000-0000-000003070000}"/>
    <cellStyle name="Normal 7 3 11 8" xfId="31281" xr:uid="{DA028D47-6809-4111-8493-9FC29278F563}"/>
    <cellStyle name="Normal 7 3 12" xfId="854" xr:uid="{00000000-0005-0000-0000-0000B0060000}"/>
    <cellStyle name="Normal 7 3 12 2" xfId="1758" xr:uid="{00000000-0005-0000-0000-0000B1060000}"/>
    <cellStyle name="Normal 7 3 12 2 2" xfId="3582" xr:uid="{00000000-0005-0000-0000-0000B1060000}"/>
    <cellStyle name="Normal 7 3 12 2 2 2" xfId="11959" xr:uid="{00000000-0005-0000-0000-0000B1060000}"/>
    <cellStyle name="Normal 7 3 12 2 2 2 2" xfId="20257" xr:uid="{00000000-0005-0000-0000-0000B1060000}"/>
    <cellStyle name="Normal 7 3 12 2 2 3" xfId="16030" xr:uid="{00000000-0005-0000-0000-0000B1060000}"/>
    <cellStyle name="Normal 7 3 12 2 2 4" xfId="29189" xr:uid="{00000000-0005-0000-0000-0000F7030000}"/>
    <cellStyle name="Normal 7 3 12 2 2 5" xfId="7733" xr:uid="{00000000-0005-0000-0000-0000B1060000}"/>
    <cellStyle name="Normal 7 3 12 2 2 6" xfId="34108" xr:uid="{77ADA7A3-A84E-45F9-838C-8DD93C8789E6}"/>
    <cellStyle name="Normal 7 3 12 2 3" xfId="10141" xr:uid="{00000000-0005-0000-0000-0000B1060000}"/>
    <cellStyle name="Normal 7 3 12 2 3 2" xfId="18439" xr:uid="{00000000-0005-0000-0000-0000B1060000}"/>
    <cellStyle name="Normal 7 3 12 2 4" xfId="14017" xr:uid="{00000000-0005-0000-0000-000006070000}"/>
    <cellStyle name="Normal 7 3 12 2 5" xfId="24188" xr:uid="{00000000-0005-0000-0000-0000F7030000}"/>
    <cellStyle name="Normal 7 3 12 2 6" xfId="5718" xr:uid="{00000000-0005-0000-0000-000006070000}"/>
    <cellStyle name="Normal 7 3 12 2 7" xfId="32292" xr:uid="{684719E7-978F-4D86-8334-99A82C4DAEE5}"/>
    <cellStyle name="Normal 7 3 12 3" xfId="2687" xr:uid="{00000000-0005-0000-0000-0000B0060000}"/>
    <cellStyle name="Normal 7 3 12 3 2" xfId="11064" xr:uid="{00000000-0005-0000-0000-0000B0060000}"/>
    <cellStyle name="Normal 7 3 12 3 2 2" xfId="19362" xr:uid="{00000000-0005-0000-0000-0000B0060000}"/>
    <cellStyle name="Normal 7 3 12 3 2 3" xfId="27944" xr:uid="{00000000-0005-0000-0000-0000F7030000}"/>
    <cellStyle name="Normal 7 3 12 3 3" xfId="15208" xr:uid="{00000000-0005-0000-0000-0000B0060000}"/>
    <cellStyle name="Normal 7 3 12 3 4" xfId="22995" xr:uid="{00000000-0005-0000-0000-0000F7030000}"/>
    <cellStyle name="Normal 7 3 12 3 5" xfId="6910" xr:uid="{00000000-0005-0000-0000-0000B0060000}"/>
    <cellStyle name="Normal 7 3 12 3 6" xfId="33213" xr:uid="{BE23F70D-FAC8-4ADC-BF0A-CF3FBF33706B}"/>
    <cellStyle name="Normal 7 3 12 4" xfId="9247" xr:uid="{00000000-0005-0000-0000-0000B0060000}"/>
    <cellStyle name="Normal 7 3 12 4 2" xfId="17545" xr:uid="{00000000-0005-0000-0000-0000B0060000}"/>
    <cellStyle name="Normal 7 3 12 4 2 2" xfId="30374" xr:uid="{00000000-0005-0000-0000-0000F7030000}"/>
    <cellStyle name="Normal 7 3 12 4 3" xfId="25373" xr:uid="{00000000-0005-0000-0000-0000F7030000}"/>
    <cellStyle name="Normal 7 3 12 5" xfId="13051" xr:uid="{00000000-0005-0000-0000-000005070000}"/>
    <cellStyle name="Normal 7 3 12 5 2" xfId="26659" xr:uid="{00000000-0005-0000-0000-0000F7030000}"/>
    <cellStyle name="Normal 7 3 12 6" xfId="21751" xr:uid="{00000000-0005-0000-0000-0000F7030000}"/>
    <cellStyle name="Normal 7 3 12 7" xfId="4546" xr:uid="{00000000-0005-0000-0000-000005070000}"/>
    <cellStyle name="Normal 7 3 12 8" xfId="31353" xr:uid="{84542FBA-5B99-4EB3-969D-213AA8F5F057}"/>
    <cellStyle name="Normal 7 3 13" xfId="927" xr:uid="{00000000-0005-0000-0000-0000B2060000}"/>
    <cellStyle name="Normal 7 3 13 2" xfId="1831" xr:uid="{00000000-0005-0000-0000-0000B3060000}"/>
    <cellStyle name="Normal 7 3 13 2 2" xfId="3654" xr:uid="{00000000-0005-0000-0000-0000B3060000}"/>
    <cellStyle name="Normal 7 3 13 2 2 2" xfId="12031" xr:uid="{00000000-0005-0000-0000-0000B3060000}"/>
    <cellStyle name="Normal 7 3 13 2 2 2 2" xfId="20329" xr:uid="{00000000-0005-0000-0000-0000B3060000}"/>
    <cellStyle name="Normal 7 3 13 2 2 3" xfId="16102" xr:uid="{00000000-0005-0000-0000-0000B3060000}"/>
    <cellStyle name="Normal 7 3 13 2 2 4" xfId="29261" xr:uid="{00000000-0005-0000-0000-0000F8030000}"/>
    <cellStyle name="Normal 7 3 13 2 2 5" xfId="7805" xr:uid="{00000000-0005-0000-0000-0000B3060000}"/>
    <cellStyle name="Normal 7 3 13 2 2 6" xfId="34180" xr:uid="{090B292F-EB88-4BDE-A6C3-869E509F6EF1}"/>
    <cellStyle name="Normal 7 3 13 2 3" xfId="10213" xr:uid="{00000000-0005-0000-0000-0000B3060000}"/>
    <cellStyle name="Normal 7 3 13 2 3 2" xfId="18511" xr:uid="{00000000-0005-0000-0000-0000B3060000}"/>
    <cellStyle name="Normal 7 3 13 2 4" xfId="14089" xr:uid="{00000000-0005-0000-0000-000008070000}"/>
    <cellStyle name="Normal 7 3 13 2 5" xfId="24260" xr:uid="{00000000-0005-0000-0000-0000F8030000}"/>
    <cellStyle name="Normal 7 3 13 2 6" xfId="5790" xr:uid="{00000000-0005-0000-0000-000008070000}"/>
    <cellStyle name="Normal 7 3 13 2 7" xfId="32363" xr:uid="{6FA826A4-97CF-4ACB-BEA0-9E553C9C2241}"/>
    <cellStyle name="Normal 7 3 13 3" xfId="2759" xr:uid="{00000000-0005-0000-0000-0000B2060000}"/>
    <cellStyle name="Normal 7 3 13 3 2" xfId="11136" xr:uid="{00000000-0005-0000-0000-0000B2060000}"/>
    <cellStyle name="Normal 7 3 13 3 2 2" xfId="19434" xr:uid="{00000000-0005-0000-0000-0000B2060000}"/>
    <cellStyle name="Normal 7 3 13 3 2 3" xfId="28016" xr:uid="{00000000-0005-0000-0000-0000F8030000}"/>
    <cellStyle name="Normal 7 3 13 3 3" xfId="15280" xr:uid="{00000000-0005-0000-0000-0000B2060000}"/>
    <cellStyle name="Normal 7 3 13 3 4" xfId="23067" xr:uid="{00000000-0005-0000-0000-0000F8030000}"/>
    <cellStyle name="Normal 7 3 13 3 5" xfId="6982" xr:uid="{00000000-0005-0000-0000-0000B2060000}"/>
    <cellStyle name="Normal 7 3 13 3 6" xfId="33285" xr:uid="{A1FF05E5-DAD3-4B86-B400-19B6DC0F3C3F}"/>
    <cellStyle name="Normal 7 3 13 4" xfId="9319" xr:uid="{00000000-0005-0000-0000-0000B2060000}"/>
    <cellStyle name="Normal 7 3 13 4 2" xfId="17617" xr:uid="{00000000-0005-0000-0000-0000B2060000}"/>
    <cellStyle name="Normal 7 3 13 4 2 2" xfId="30446" xr:uid="{00000000-0005-0000-0000-0000F8030000}"/>
    <cellStyle name="Normal 7 3 13 4 3" xfId="25445" xr:uid="{00000000-0005-0000-0000-0000F8030000}"/>
    <cellStyle name="Normal 7 3 13 5" xfId="13102" xr:uid="{00000000-0005-0000-0000-000007070000}"/>
    <cellStyle name="Normal 7 3 13 5 2" xfId="26731" xr:uid="{00000000-0005-0000-0000-0000F8030000}"/>
    <cellStyle name="Normal 7 3 13 6" xfId="21823" xr:uid="{00000000-0005-0000-0000-0000F8030000}"/>
    <cellStyle name="Normal 7 3 13 7" xfId="4596" xr:uid="{00000000-0005-0000-0000-000007070000}"/>
    <cellStyle name="Normal 7 3 13 8" xfId="31424" xr:uid="{3723B7E1-D349-46AE-862C-084BD92695AF}"/>
    <cellStyle name="Normal 7 3 14" xfId="999" xr:uid="{00000000-0005-0000-0000-0000B4060000}"/>
    <cellStyle name="Normal 7 3 14 2" xfId="1903" xr:uid="{00000000-0005-0000-0000-0000B5060000}"/>
    <cellStyle name="Normal 7 3 14 2 2" xfId="3726" xr:uid="{00000000-0005-0000-0000-0000B5060000}"/>
    <cellStyle name="Normal 7 3 14 2 2 2" xfId="12103" xr:uid="{00000000-0005-0000-0000-0000B5060000}"/>
    <cellStyle name="Normal 7 3 14 2 2 2 2" xfId="20401" xr:uid="{00000000-0005-0000-0000-0000B5060000}"/>
    <cellStyle name="Normal 7 3 14 2 2 3" xfId="16174" xr:uid="{00000000-0005-0000-0000-0000B5060000}"/>
    <cellStyle name="Normal 7 3 14 2 2 4" xfId="29333" xr:uid="{00000000-0005-0000-0000-0000F9030000}"/>
    <cellStyle name="Normal 7 3 14 2 2 5" xfId="7877" xr:uid="{00000000-0005-0000-0000-0000B5060000}"/>
    <cellStyle name="Normal 7 3 14 2 2 6" xfId="34252" xr:uid="{A80C59B7-CBFF-4C3C-ADAE-F1E6441DF77F}"/>
    <cellStyle name="Normal 7 3 14 2 3" xfId="10285" xr:uid="{00000000-0005-0000-0000-0000B5060000}"/>
    <cellStyle name="Normal 7 3 14 2 3 2" xfId="18583" xr:uid="{00000000-0005-0000-0000-0000B5060000}"/>
    <cellStyle name="Normal 7 3 14 2 4" xfId="14161" xr:uid="{00000000-0005-0000-0000-00000A070000}"/>
    <cellStyle name="Normal 7 3 14 2 5" xfId="24332" xr:uid="{00000000-0005-0000-0000-0000F9030000}"/>
    <cellStyle name="Normal 7 3 14 2 6" xfId="5862" xr:uid="{00000000-0005-0000-0000-00000A070000}"/>
    <cellStyle name="Normal 7 3 14 2 7" xfId="32435" xr:uid="{9316CC3D-4D6B-47DD-9533-34A01B744F04}"/>
    <cellStyle name="Normal 7 3 14 3" xfId="2831" xr:uid="{00000000-0005-0000-0000-0000B4060000}"/>
    <cellStyle name="Normal 7 3 14 3 2" xfId="11208" xr:uid="{00000000-0005-0000-0000-0000B4060000}"/>
    <cellStyle name="Normal 7 3 14 3 2 2" xfId="19506" xr:uid="{00000000-0005-0000-0000-0000B4060000}"/>
    <cellStyle name="Normal 7 3 14 3 2 3" xfId="28088" xr:uid="{00000000-0005-0000-0000-0000F9030000}"/>
    <cellStyle name="Normal 7 3 14 3 3" xfId="15352" xr:uid="{00000000-0005-0000-0000-0000B4060000}"/>
    <cellStyle name="Normal 7 3 14 3 4" xfId="23139" xr:uid="{00000000-0005-0000-0000-0000F9030000}"/>
    <cellStyle name="Normal 7 3 14 3 5" xfId="7054" xr:uid="{00000000-0005-0000-0000-0000B4060000}"/>
    <cellStyle name="Normal 7 3 14 3 6" xfId="33357" xr:uid="{D03053A3-A049-4362-B89D-6E6F6FDCE7F3}"/>
    <cellStyle name="Normal 7 3 14 4" xfId="9391" xr:uid="{00000000-0005-0000-0000-0000B4060000}"/>
    <cellStyle name="Normal 7 3 14 4 2" xfId="17689" xr:uid="{00000000-0005-0000-0000-0000B4060000}"/>
    <cellStyle name="Normal 7 3 14 4 2 2" xfId="30518" xr:uid="{00000000-0005-0000-0000-0000F9030000}"/>
    <cellStyle name="Normal 7 3 14 4 3" xfId="25517" xr:uid="{00000000-0005-0000-0000-0000F9030000}"/>
    <cellStyle name="Normal 7 3 14 5" xfId="13138" xr:uid="{00000000-0005-0000-0000-000009070000}"/>
    <cellStyle name="Normal 7 3 14 5 2" xfId="26803" xr:uid="{00000000-0005-0000-0000-0000F9030000}"/>
    <cellStyle name="Normal 7 3 14 6" xfId="21895" xr:uid="{00000000-0005-0000-0000-0000F9030000}"/>
    <cellStyle name="Normal 7 3 14 7" xfId="4633" xr:uid="{00000000-0005-0000-0000-000009070000}"/>
    <cellStyle name="Normal 7 3 14 8" xfId="31496" xr:uid="{1018079C-A157-406A-80E9-86049423CE9B}"/>
    <cellStyle name="Normal 7 3 15" xfId="1074" xr:uid="{00000000-0005-0000-0000-0000B6060000}"/>
    <cellStyle name="Normal 7 3 15 2" xfId="1977" xr:uid="{00000000-0005-0000-0000-0000B7060000}"/>
    <cellStyle name="Normal 7 3 15 2 2" xfId="3798" xr:uid="{00000000-0005-0000-0000-0000B7060000}"/>
    <cellStyle name="Normal 7 3 15 2 2 2" xfId="12175" xr:uid="{00000000-0005-0000-0000-0000B7060000}"/>
    <cellStyle name="Normal 7 3 15 2 2 2 2" xfId="20473" xr:uid="{00000000-0005-0000-0000-0000B7060000}"/>
    <cellStyle name="Normal 7 3 15 2 2 3" xfId="16246" xr:uid="{00000000-0005-0000-0000-0000B7060000}"/>
    <cellStyle name="Normal 7 3 15 2 2 4" xfId="29405" xr:uid="{00000000-0005-0000-0000-0000FA030000}"/>
    <cellStyle name="Normal 7 3 15 2 2 5" xfId="7949" xr:uid="{00000000-0005-0000-0000-0000B7060000}"/>
    <cellStyle name="Normal 7 3 15 2 2 6" xfId="34324" xr:uid="{B3C3EF13-41AA-4E1C-A2E5-A9E819525226}"/>
    <cellStyle name="Normal 7 3 15 2 3" xfId="10357" xr:uid="{00000000-0005-0000-0000-0000B7060000}"/>
    <cellStyle name="Normal 7 3 15 2 3 2" xfId="18655" xr:uid="{00000000-0005-0000-0000-0000B7060000}"/>
    <cellStyle name="Normal 7 3 15 2 4" xfId="14233" xr:uid="{00000000-0005-0000-0000-00000C070000}"/>
    <cellStyle name="Normal 7 3 15 2 5" xfId="24404" xr:uid="{00000000-0005-0000-0000-0000FA030000}"/>
    <cellStyle name="Normal 7 3 15 2 6" xfId="5934" xr:uid="{00000000-0005-0000-0000-00000C070000}"/>
    <cellStyle name="Normal 7 3 15 2 7" xfId="32507" xr:uid="{A0260ECF-C0E5-4284-970B-CD81FA780F1C}"/>
    <cellStyle name="Normal 7 3 15 3" xfId="2903" xr:uid="{00000000-0005-0000-0000-0000B6060000}"/>
    <cellStyle name="Normal 7 3 15 3 2" xfId="11280" xr:uid="{00000000-0005-0000-0000-0000B6060000}"/>
    <cellStyle name="Normal 7 3 15 3 2 2" xfId="19578" xr:uid="{00000000-0005-0000-0000-0000B6060000}"/>
    <cellStyle name="Normal 7 3 15 3 2 3" xfId="28160" xr:uid="{00000000-0005-0000-0000-0000FA030000}"/>
    <cellStyle name="Normal 7 3 15 3 3" xfId="15424" xr:uid="{00000000-0005-0000-0000-0000B6060000}"/>
    <cellStyle name="Normal 7 3 15 3 4" xfId="23211" xr:uid="{00000000-0005-0000-0000-0000FA030000}"/>
    <cellStyle name="Normal 7 3 15 3 5" xfId="7126" xr:uid="{00000000-0005-0000-0000-0000B6060000}"/>
    <cellStyle name="Normal 7 3 15 3 6" xfId="33429" xr:uid="{F97B5CC0-1E7B-4718-8826-A87F0D85A7F2}"/>
    <cellStyle name="Normal 7 3 15 4" xfId="9463" xr:uid="{00000000-0005-0000-0000-0000B6060000}"/>
    <cellStyle name="Normal 7 3 15 4 2" xfId="17761" xr:uid="{00000000-0005-0000-0000-0000B6060000}"/>
    <cellStyle name="Normal 7 3 15 4 2 2" xfId="30590" xr:uid="{00000000-0005-0000-0000-0000FA030000}"/>
    <cellStyle name="Normal 7 3 15 4 3" xfId="25589" xr:uid="{00000000-0005-0000-0000-0000FA030000}"/>
    <cellStyle name="Normal 7 3 15 5" xfId="13174" xr:uid="{00000000-0005-0000-0000-00000B070000}"/>
    <cellStyle name="Normal 7 3 15 5 2" xfId="26875" xr:uid="{00000000-0005-0000-0000-0000FA030000}"/>
    <cellStyle name="Normal 7 3 15 6" xfId="21967" xr:uid="{00000000-0005-0000-0000-0000FA030000}"/>
    <cellStyle name="Normal 7 3 15 7" xfId="4669" xr:uid="{00000000-0005-0000-0000-00000B070000}"/>
    <cellStyle name="Normal 7 3 15 8" xfId="31568" xr:uid="{EB4FA837-0DD6-4181-954B-9919E651C01C}"/>
    <cellStyle name="Normal 7 3 16" xfId="1238" xr:uid="{00000000-0005-0000-0000-0000B8060000}"/>
    <cellStyle name="Normal 7 3 16 2" xfId="3066" xr:uid="{00000000-0005-0000-0000-0000B8060000}"/>
    <cellStyle name="Normal 7 3 16 2 2" xfId="11443" xr:uid="{00000000-0005-0000-0000-0000B8060000}"/>
    <cellStyle name="Normal 7 3 16 2 2 2" xfId="19741" xr:uid="{00000000-0005-0000-0000-0000B8060000}"/>
    <cellStyle name="Normal 7 3 16 2 2 3" xfId="28678" xr:uid="{00000000-0005-0000-0000-0000F4030000}"/>
    <cellStyle name="Normal 7 3 16 2 3" xfId="15515" xr:uid="{00000000-0005-0000-0000-0000B8060000}"/>
    <cellStyle name="Normal 7 3 16 2 4" xfId="23678" xr:uid="{00000000-0005-0000-0000-0000F4030000}"/>
    <cellStyle name="Normal 7 3 16 2 5" xfId="7218" xr:uid="{00000000-0005-0000-0000-0000B8060000}"/>
    <cellStyle name="Normal 7 3 16 2 6" xfId="33592" xr:uid="{F0B1B69E-A341-4E22-AC31-BC26FE0B0BD5}"/>
    <cellStyle name="Normal 7 3 16 3" xfId="9626" xr:uid="{00000000-0005-0000-0000-0000B8060000}"/>
    <cellStyle name="Normal 7 3 16 3 2" xfId="17924" xr:uid="{00000000-0005-0000-0000-0000B8060000}"/>
    <cellStyle name="Normal 7 3 16 3 2 2" xfId="27415" xr:uid="{00000000-0005-0000-0000-0000F4030000}"/>
    <cellStyle name="Normal 7 3 16 3 3" xfId="22484" xr:uid="{00000000-0005-0000-0000-0000F4030000}"/>
    <cellStyle name="Normal 7 3 16 4" xfId="13248" xr:uid="{00000000-0005-0000-0000-00000D070000}"/>
    <cellStyle name="Normal 7 3 16 4 2" xfId="29864" xr:uid="{00000000-0005-0000-0000-0000F4030000}"/>
    <cellStyle name="Normal 7 3 16 4 3" xfId="24863" xr:uid="{00000000-0005-0000-0000-0000F4030000}"/>
    <cellStyle name="Normal 7 3 16 5" xfId="26129" xr:uid="{00000000-0005-0000-0000-0000F4030000}"/>
    <cellStyle name="Normal 7 3 16 6" xfId="21239" xr:uid="{00000000-0005-0000-0000-0000F4030000}"/>
    <cellStyle name="Normal 7 3 16 7" xfId="4877" xr:uid="{00000000-0005-0000-0000-00000D070000}"/>
    <cellStyle name="Normal 7 3 16 8" xfId="31776" xr:uid="{3FD13AF8-2DD6-4CC2-BCC8-61140E72DD6B}"/>
    <cellStyle name="Normal 7 3 17" xfId="2153" xr:uid="{00000000-0005-0000-0000-0000AB060000}"/>
    <cellStyle name="Normal 7 3 17 2" xfId="10530" xr:uid="{00000000-0005-0000-0000-0000AB060000}"/>
    <cellStyle name="Normal 7 3 17 2 2" xfId="18828" xr:uid="{00000000-0005-0000-0000-0000AB060000}"/>
    <cellStyle name="Normal 7 3 17 2 3" xfId="28323" xr:uid="{00000000-0005-0000-0000-00007E010000}"/>
    <cellStyle name="Normal 7 3 17 3" xfId="13321" xr:uid="{00000000-0005-0000-0000-00000E070000}"/>
    <cellStyle name="Normal 7 3 17 4" xfId="23360" xr:uid="{00000000-0005-0000-0000-00007E010000}"/>
    <cellStyle name="Normal 7 3 17 5" xfId="4951" xr:uid="{00000000-0005-0000-0000-00000E070000}"/>
    <cellStyle name="Normal 7 3 17 6" xfId="32679" xr:uid="{25742B6C-0361-41A3-93C5-1C7E0FB9D1D5}"/>
    <cellStyle name="Normal 7 3 18" xfId="5024" xr:uid="{00000000-0005-0000-0000-00000F070000}"/>
    <cellStyle name="Normal 7 3 18 2" xfId="13394" xr:uid="{00000000-0005-0000-0000-00000F070000}"/>
    <cellStyle name="Normal 7 3 18 2 2" xfId="27038" xr:uid="{00000000-0005-0000-0000-00007E010000}"/>
    <cellStyle name="Normal 7 3 18 3" xfId="22129" xr:uid="{00000000-0005-0000-0000-00007E010000}"/>
    <cellStyle name="Normal 7 3 19" xfId="5192" xr:uid="{00000000-0005-0000-0000-000010070000}"/>
    <cellStyle name="Normal 7 3 19 2" xfId="13485" xr:uid="{00000000-0005-0000-0000-000010070000}"/>
    <cellStyle name="Normal 7 3 19 2 2" xfId="29550" xr:uid="{00000000-0005-0000-0000-00007E010000}"/>
    <cellStyle name="Normal 7 3 19 3" xfId="24549" xr:uid="{00000000-0005-0000-0000-00007E010000}"/>
    <cellStyle name="Normal 7 3 2" xfId="262" xr:uid="{00000000-0005-0000-0000-0000B9060000}"/>
    <cellStyle name="Normal 7 3 2 10" xfId="863" xr:uid="{00000000-0005-0000-0000-0000BA060000}"/>
    <cellStyle name="Normal 7 3 2 10 2" xfId="1767" xr:uid="{00000000-0005-0000-0000-0000BB060000}"/>
    <cellStyle name="Normal 7 3 2 10 2 2" xfId="3591" xr:uid="{00000000-0005-0000-0000-0000BB060000}"/>
    <cellStyle name="Normal 7 3 2 10 2 2 2" xfId="11968" xr:uid="{00000000-0005-0000-0000-0000BB060000}"/>
    <cellStyle name="Normal 7 3 2 10 2 2 2 2" xfId="20266" xr:uid="{00000000-0005-0000-0000-0000BB060000}"/>
    <cellStyle name="Normal 7 3 2 10 2 2 3" xfId="16039" xr:uid="{00000000-0005-0000-0000-0000BB060000}"/>
    <cellStyle name="Normal 7 3 2 10 2 2 4" xfId="29198" xr:uid="{00000000-0005-0000-0000-0000FC030000}"/>
    <cellStyle name="Normal 7 3 2 10 2 2 5" xfId="7742" xr:uid="{00000000-0005-0000-0000-0000BB060000}"/>
    <cellStyle name="Normal 7 3 2 10 2 2 6" xfId="34117" xr:uid="{2AD87A84-A256-4FA9-89FC-EC8E314F4394}"/>
    <cellStyle name="Normal 7 3 2 10 2 3" xfId="10150" xr:uid="{00000000-0005-0000-0000-0000BB060000}"/>
    <cellStyle name="Normal 7 3 2 10 2 3 2" xfId="18448" xr:uid="{00000000-0005-0000-0000-0000BB060000}"/>
    <cellStyle name="Normal 7 3 2 10 2 4" xfId="14026" xr:uid="{00000000-0005-0000-0000-000013070000}"/>
    <cellStyle name="Normal 7 3 2 10 2 5" xfId="24197" xr:uid="{00000000-0005-0000-0000-0000FC030000}"/>
    <cellStyle name="Normal 7 3 2 10 2 6" xfId="5727" xr:uid="{00000000-0005-0000-0000-000013070000}"/>
    <cellStyle name="Normal 7 3 2 10 2 7" xfId="32301" xr:uid="{F15A9603-45C4-493F-930A-AFF4884538EC}"/>
    <cellStyle name="Normal 7 3 2 10 3" xfId="2696" xr:uid="{00000000-0005-0000-0000-0000BA060000}"/>
    <cellStyle name="Normal 7 3 2 10 3 2" xfId="11073" xr:uid="{00000000-0005-0000-0000-0000BA060000}"/>
    <cellStyle name="Normal 7 3 2 10 3 2 2" xfId="19371" xr:uid="{00000000-0005-0000-0000-0000BA060000}"/>
    <cellStyle name="Normal 7 3 2 10 3 2 3" xfId="27953" xr:uid="{00000000-0005-0000-0000-0000FC030000}"/>
    <cellStyle name="Normal 7 3 2 10 3 3" xfId="15217" xr:uid="{00000000-0005-0000-0000-0000BA060000}"/>
    <cellStyle name="Normal 7 3 2 10 3 4" xfId="23004" xr:uid="{00000000-0005-0000-0000-0000FC030000}"/>
    <cellStyle name="Normal 7 3 2 10 3 5" xfId="6919" xr:uid="{00000000-0005-0000-0000-0000BA060000}"/>
    <cellStyle name="Normal 7 3 2 10 3 6" xfId="33222" xr:uid="{2B9766AC-1264-4226-BC95-25005FEE5421}"/>
    <cellStyle name="Normal 7 3 2 10 4" xfId="9256" xr:uid="{00000000-0005-0000-0000-0000BA060000}"/>
    <cellStyle name="Normal 7 3 2 10 4 2" xfId="17554" xr:uid="{00000000-0005-0000-0000-0000BA060000}"/>
    <cellStyle name="Normal 7 3 2 10 4 2 2" xfId="30383" xr:uid="{00000000-0005-0000-0000-0000FC030000}"/>
    <cellStyle name="Normal 7 3 2 10 4 3" xfId="25382" xr:uid="{00000000-0005-0000-0000-0000FC030000}"/>
    <cellStyle name="Normal 7 3 2 10 5" xfId="13060" xr:uid="{00000000-0005-0000-0000-000012070000}"/>
    <cellStyle name="Normal 7 3 2 10 5 2" xfId="26668" xr:uid="{00000000-0005-0000-0000-0000FC030000}"/>
    <cellStyle name="Normal 7 3 2 10 6" xfId="21760" xr:uid="{00000000-0005-0000-0000-0000FC030000}"/>
    <cellStyle name="Normal 7 3 2 10 7" xfId="4555" xr:uid="{00000000-0005-0000-0000-000012070000}"/>
    <cellStyle name="Normal 7 3 2 10 8" xfId="31362" xr:uid="{4B034DC0-227C-4476-9A1E-3F07D0B7C484}"/>
    <cellStyle name="Normal 7 3 2 11" xfId="936" xr:uid="{00000000-0005-0000-0000-0000BC060000}"/>
    <cellStyle name="Normal 7 3 2 11 2" xfId="1840" xr:uid="{00000000-0005-0000-0000-0000BD060000}"/>
    <cellStyle name="Normal 7 3 2 11 2 2" xfId="3663" xr:uid="{00000000-0005-0000-0000-0000BD060000}"/>
    <cellStyle name="Normal 7 3 2 11 2 2 2" xfId="12040" xr:uid="{00000000-0005-0000-0000-0000BD060000}"/>
    <cellStyle name="Normal 7 3 2 11 2 2 2 2" xfId="20338" xr:uid="{00000000-0005-0000-0000-0000BD060000}"/>
    <cellStyle name="Normal 7 3 2 11 2 2 3" xfId="16111" xr:uid="{00000000-0005-0000-0000-0000BD060000}"/>
    <cellStyle name="Normal 7 3 2 11 2 2 4" xfId="29270" xr:uid="{00000000-0005-0000-0000-0000FD030000}"/>
    <cellStyle name="Normal 7 3 2 11 2 2 5" xfId="7814" xr:uid="{00000000-0005-0000-0000-0000BD060000}"/>
    <cellStyle name="Normal 7 3 2 11 2 2 6" xfId="34189" xr:uid="{7613A18F-E725-4610-B6C9-6F2448B3CB42}"/>
    <cellStyle name="Normal 7 3 2 11 2 3" xfId="10222" xr:uid="{00000000-0005-0000-0000-0000BD060000}"/>
    <cellStyle name="Normal 7 3 2 11 2 3 2" xfId="18520" xr:uid="{00000000-0005-0000-0000-0000BD060000}"/>
    <cellStyle name="Normal 7 3 2 11 2 4" xfId="14098" xr:uid="{00000000-0005-0000-0000-000015070000}"/>
    <cellStyle name="Normal 7 3 2 11 2 5" xfId="24269" xr:uid="{00000000-0005-0000-0000-0000FD030000}"/>
    <cellStyle name="Normal 7 3 2 11 2 6" xfId="5799" xr:uid="{00000000-0005-0000-0000-000015070000}"/>
    <cellStyle name="Normal 7 3 2 11 2 7" xfId="32372" xr:uid="{99141853-BA84-435D-8099-ADE0B5A085B2}"/>
    <cellStyle name="Normal 7 3 2 11 3" xfId="2768" xr:uid="{00000000-0005-0000-0000-0000BC060000}"/>
    <cellStyle name="Normal 7 3 2 11 3 2" xfId="11145" xr:uid="{00000000-0005-0000-0000-0000BC060000}"/>
    <cellStyle name="Normal 7 3 2 11 3 2 2" xfId="19443" xr:uid="{00000000-0005-0000-0000-0000BC060000}"/>
    <cellStyle name="Normal 7 3 2 11 3 2 3" xfId="28025" xr:uid="{00000000-0005-0000-0000-0000FD030000}"/>
    <cellStyle name="Normal 7 3 2 11 3 3" xfId="15289" xr:uid="{00000000-0005-0000-0000-0000BC060000}"/>
    <cellStyle name="Normal 7 3 2 11 3 4" xfId="23076" xr:uid="{00000000-0005-0000-0000-0000FD030000}"/>
    <cellStyle name="Normal 7 3 2 11 3 5" xfId="6991" xr:uid="{00000000-0005-0000-0000-0000BC060000}"/>
    <cellStyle name="Normal 7 3 2 11 3 6" xfId="33294" xr:uid="{58476137-68FB-4092-BE21-795E894ABC83}"/>
    <cellStyle name="Normal 7 3 2 11 4" xfId="9328" xr:uid="{00000000-0005-0000-0000-0000BC060000}"/>
    <cellStyle name="Normal 7 3 2 11 4 2" xfId="17626" xr:uid="{00000000-0005-0000-0000-0000BC060000}"/>
    <cellStyle name="Normal 7 3 2 11 4 2 2" xfId="30455" xr:uid="{00000000-0005-0000-0000-0000FD030000}"/>
    <cellStyle name="Normal 7 3 2 11 4 3" xfId="25454" xr:uid="{00000000-0005-0000-0000-0000FD030000}"/>
    <cellStyle name="Normal 7 3 2 11 5" xfId="13111" xr:uid="{00000000-0005-0000-0000-000014070000}"/>
    <cellStyle name="Normal 7 3 2 11 5 2" xfId="26740" xr:uid="{00000000-0005-0000-0000-0000FD030000}"/>
    <cellStyle name="Normal 7 3 2 11 6" xfId="21832" xr:uid="{00000000-0005-0000-0000-0000FD030000}"/>
    <cellStyle name="Normal 7 3 2 11 7" xfId="4605" xr:uid="{00000000-0005-0000-0000-000014070000}"/>
    <cellStyle name="Normal 7 3 2 11 8" xfId="31433" xr:uid="{57048832-548D-4C34-8970-4E32BE195AEB}"/>
    <cellStyle name="Normal 7 3 2 12" xfId="1008" xr:uid="{00000000-0005-0000-0000-0000BE060000}"/>
    <cellStyle name="Normal 7 3 2 12 2" xfId="1912" xr:uid="{00000000-0005-0000-0000-0000BF060000}"/>
    <cellStyle name="Normal 7 3 2 12 2 2" xfId="3735" xr:uid="{00000000-0005-0000-0000-0000BF060000}"/>
    <cellStyle name="Normal 7 3 2 12 2 2 2" xfId="12112" xr:uid="{00000000-0005-0000-0000-0000BF060000}"/>
    <cellStyle name="Normal 7 3 2 12 2 2 2 2" xfId="20410" xr:uid="{00000000-0005-0000-0000-0000BF060000}"/>
    <cellStyle name="Normal 7 3 2 12 2 2 3" xfId="16183" xr:uid="{00000000-0005-0000-0000-0000BF060000}"/>
    <cellStyle name="Normal 7 3 2 12 2 2 4" xfId="29342" xr:uid="{00000000-0005-0000-0000-0000FE030000}"/>
    <cellStyle name="Normal 7 3 2 12 2 2 5" xfId="7886" xr:uid="{00000000-0005-0000-0000-0000BF060000}"/>
    <cellStyle name="Normal 7 3 2 12 2 2 6" xfId="34261" xr:uid="{9A0C43D3-B333-4F54-BFF6-0C131F0D0B74}"/>
    <cellStyle name="Normal 7 3 2 12 2 3" xfId="10294" xr:uid="{00000000-0005-0000-0000-0000BF060000}"/>
    <cellStyle name="Normal 7 3 2 12 2 3 2" xfId="18592" xr:uid="{00000000-0005-0000-0000-0000BF060000}"/>
    <cellStyle name="Normal 7 3 2 12 2 4" xfId="14170" xr:uid="{00000000-0005-0000-0000-000017070000}"/>
    <cellStyle name="Normal 7 3 2 12 2 5" xfId="24341" xr:uid="{00000000-0005-0000-0000-0000FE030000}"/>
    <cellStyle name="Normal 7 3 2 12 2 6" xfId="5871" xr:uid="{00000000-0005-0000-0000-000017070000}"/>
    <cellStyle name="Normal 7 3 2 12 2 7" xfId="32444" xr:uid="{33C2F9D8-6FE4-43D6-9D36-ADBF7B7D1CF0}"/>
    <cellStyle name="Normal 7 3 2 12 3" xfId="2840" xr:uid="{00000000-0005-0000-0000-0000BE060000}"/>
    <cellStyle name="Normal 7 3 2 12 3 2" xfId="11217" xr:uid="{00000000-0005-0000-0000-0000BE060000}"/>
    <cellStyle name="Normal 7 3 2 12 3 2 2" xfId="19515" xr:uid="{00000000-0005-0000-0000-0000BE060000}"/>
    <cellStyle name="Normal 7 3 2 12 3 2 3" xfId="28097" xr:uid="{00000000-0005-0000-0000-0000FE030000}"/>
    <cellStyle name="Normal 7 3 2 12 3 3" xfId="15361" xr:uid="{00000000-0005-0000-0000-0000BE060000}"/>
    <cellStyle name="Normal 7 3 2 12 3 4" xfId="23148" xr:uid="{00000000-0005-0000-0000-0000FE030000}"/>
    <cellStyle name="Normal 7 3 2 12 3 5" xfId="7063" xr:uid="{00000000-0005-0000-0000-0000BE060000}"/>
    <cellStyle name="Normal 7 3 2 12 3 6" xfId="33366" xr:uid="{5159C743-5C72-4E43-B5FF-00C78C0B4996}"/>
    <cellStyle name="Normal 7 3 2 12 4" xfId="9400" xr:uid="{00000000-0005-0000-0000-0000BE060000}"/>
    <cellStyle name="Normal 7 3 2 12 4 2" xfId="17698" xr:uid="{00000000-0005-0000-0000-0000BE060000}"/>
    <cellStyle name="Normal 7 3 2 12 4 2 2" xfId="30527" xr:uid="{00000000-0005-0000-0000-0000FE030000}"/>
    <cellStyle name="Normal 7 3 2 12 4 3" xfId="25526" xr:uid="{00000000-0005-0000-0000-0000FE030000}"/>
    <cellStyle name="Normal 7 3 2 12 5" xfId="13147" xr:uid="{00000000-0005-0000-0000-000016070000}"/>
    <cellStyle name="Normal 7 3 2 12 5 2" xfId="26812" xr:uid="{00000000-0005-0000-0000-0000FE030000}"/>
    <cellStyle name="Normal 7 3 2 12 6" xfId="21904" xr:uid="{00000000-0005-0000-0000-0000FE030000}"/>
    <cellStyle name="Normal 7 3 2 12 7" xfId="4642" xr:uid="{00000000-0005-0000-0000-000016070000}"/>
    <cellStyle name="Normal 7 3 2 12 8" xfId="31505" xr:uid="{778F8AFB-0427-4CAC-A189-CBB1EA84B6E0}"/>
    <cellStyle name="Normal 7 3 2 13" xfId="1083" xr:uid="{00000000-0005-0000-0000-0000C0060000}"/>
    <cellStyle name="Normal 7 3 2 13 2" xfId="1986" xr:uid="{00000000-0005-0000-0000-0000C1060000}"/>
    <cellStyle name="Normal 7 3 2 13 2 2" xfId="3807" xr:uid="{00000000-0005-0000-0000-0000C1060000}"/>
    <cellStyle name="Normal 7 3 2 13 2 2 2" xfId="12184" xr:uid="{00000000-0005-0000-0000-0000C1060000}"/>
    <cellStyle name="Normal 7 3 2 13 2 2 2 2" xfId="20482" xr:uid="{00000000-0005-0000-0000-0000C1060000}"/>
    <cellStyle name="Normal 7 3 2 13 2 2 3" xfId="16255" xr:uid="{00000000-0005-0000-0000-0000C1060000}"/>
    <cellStyle name="Normal 7 3 2 13 2 2 4" xfId="29414" xr:uid="{00000000-0005-0000-0000-0000FF030000}"/>
    <cellStyle name="Normal 7 3 2 13 2 2 5" xfId="7958" xr:uid="{00000000-0005-0000-0000-0000C1060000}"/>
    <cellStyle name="Normal 7 3 2 13 2 2 6" xfId="34333" xr:uid="{307285E9-AA0F-4BD9-A88D-2A1DC92A11FE}"/>
    <cellStyle name="Normal 7 3 2 13 2 3" xfId="10366" xr:uid="{00000000-0005-0000-0000-0000C1060000}"/>
    <cellStyle name="Normal 7 3 2 13 2 3 2" xfId="18664" xr:uid="{00000000-0005-0000-0000-0000C1060000}"/>
    <cellStyle name="Normal 7 3 2 13 2 4" xfId="14242" xr:uid="{00000000-0005-0000-0000-000019070000}"/>
    <cellStyle name="Normal 7 3 2 13 2 5" xfId="24413" xr:uid="{00000000-0005-0000-0000-0000FF030000}"/>
    <cellStyle name="Normal 7 3 2 13 2 6" xfId="5943" xr:uid="{00000000-0005-0000-0000-000019070000}"/>
    <cellStyle name="Normal 7 3 2 13 2 7" xfId="32516" xr:uid="{09C23F6A-B420-4196-9A13-D93FDEFDC5E9}"/>
    <cellStyle name="Normal 7 3 2 13 3" xfId="2912" xr:uid="{00000000-0005-0000-0000-0000C0060000}"/>
    <cellStyle name="Normal 7 3 2 13 3 2" xfId="11289" xr:uid="{00000000-0005-0000-0000-0000C0060000}"/>
    <cellStyle name="Normal 7 3 2 13 3 2 2" xfId="19587" xr:uid="{00000000-0005-0000-0000-0000C0060000}"/>
    <cellStyle name="Normal 7 3 2 13 3 2 3" xfId="28169" xr:uid="{00000000-0005-0000-0000-0000FF030000}"/>
    <cellStyle name="Normal 7 3 2 13 3 3" xfId="15433" xr:uid="{00000000-0005-0000-0000-0000C0060000}"/>
    <cellStyle name="Normal 7 3 2 13 3 4" xfId="23220" xr:uid="{00000000-0005-0000-0000-0000FF030000}"/>
    <cellStyle name="Normal 7 3 2 13 3 5" xfId="7135" xr:uid="{00000000-0005-0000-0000-0000C0060000}"/>
    <cellStyle name="Normal 7 3 2 13 3 6" xfId="33438" xr:uid="{13D02A1A-EA07-494A-8BF4-88AE9A64B24A}"/>
    <cellStyle name="Normal 7 3 2 13 4" xfId="9472" xr:uid="{00000000-0005-0000-0000-0000C0060000}"/>
    <cellStyle name="Normal 7 3 2 13 4 2" xfId="17770" xr:uid="{00000000-0005-0000-0000-0000C0060000}"/>
    <cellStyle name="Normal 7 3 2 13 4 2 2" xfId="30599" xr:uid="{00000000-0005-0000-0000-0000FF030000}"/>
    <cellStyle name="Normal 7 3 2 13 4 3" xfId="25598" xr:uid="{00000000-0005-0000-0000-0000FF030000}"/>
    <cellStyle name="Normal 7 3 2 13 5" xfId="13183" xr:uid="{00000000-0005-0000-0000-000018070000}"/>
    <cellStyle name="Normal 7 3 2 13 5 2" xfId="26884" xr:uid="{00000000-0005-0000-0000-0000FF030000}"/>
    <cellStyle name="Normal 7 3 2 13 6" xfId="21976" xr:uid="{00000000-0005-0000-0000-0000FF030000}"/>
    <cellStyle name="Normal 7 3 2 13 7" xfId="4678" xr:uid="{00000000-0005-0000-0000-000018070000}"/>
    <cellStyle name="Normal 7 3 2 13 8" xfId="31577" xr:uid="{787B0854-DDD5-464B-9C44-9B4599274628}"/>
    <cellStyle name="Normal 7 3 2 14" xfId="1239" xr:uid="{00000000-0005-0000-0000-0000C2060000}"/>
    <cellStyle name="Normal 7 3 2 14 2" xfId="3067" xr:uid="{00000000-0005-0000-0000-0000C2060000}"/>
    <cellStyle name="Normal 7 3 2 14 2 2" xfId="11444" xr:uid="{00000000-0005-0000-0000-0000C2060000}"/>
    <cellStyle name="Normal 7 3 2 14 2 2 2" xfId="19742" xr:uid="{00000000-0005-0000-0000-0000C2060000}"/>
    <cellStyle name="Normal 7 3 2 14 2 2 3" xfId="28679" xr:uid="{00000000-0005-0000-0000-0000FB030000}"/>
    <cellStyle name="Normal 7 3 2 14 2 3" xfId="15516" xr:uid="{00000000-0005-0000-0000-0000C2060000}"/>
    <cellStyle name="Normal 7 3 2 14 2 4" xfId="23679" xr:uid="{00000000-0005-0000-0000-0000FB030000}"/>
    <cellStyle name="Normal 7 3 2 14 2 5" xfId="7219" xr:uid="{00000000-0005-0000-0000-0000C2060000}"/>
    <cellStyle name="Normal 7 3 2 14 2 6" xfId="33593" xr:uid="{61BBE534-1C5D-4515-A982-E18B285D61AA}"/>
    <cellStyle name="Normal 7 3 2 14 3" xfId="9627" xr:uid="{00000000-0005-0000-0000-0000C2060000}"/>
    <cellStyle name="Normal 7 3 2 14 3 2" xfId="17925" xr:uid="{00000000-0005-0000-0000-0000C2060000}"/>
    <cellStyle name="Normal 7 3 2 14 3 2 2" xfId="27416" xr:uid="{00000000-0005-0000-0000-0000FB030000}"/>
    <cellStyle name="Normal 7 3 2 14 3 3" xfId="22485" xr:uid="{00000000-0005-0000-0000-0000FB030000}"/>
    <cellStyle name="Normal 7 3 2 14 4" xfId="13257" xr:uid="{00000000-0005-0000-0000-00001A070000}"/>
    <cellStyle name="Normal 7 3 2 14 4 2" xfId="29865" xr:uid="{00000000-0005-0000-0000-0000FB030000}"/>
    <cellStyle name="Normal 7 3 2 14 4 3" xfId="24864" xr:uid="{00000000-0005-0000-0000-0000FB030000}"/>
    <cellStyle name="Normal 7 3 2 14 5" xfId="26130" xr:uid="{00000000-0005-0000-0000-0000FB030000}"/>
    <cellStyle name="Normal 7 3 2 14 6" xfId="21240" xr:uid="{00000000-0005-0000-0000-0000FB030000}"/>
    <cellStyle name="Normal 7 3 2 14 7" xfId="4886" xr:uid="{00000000-0005-0000-0000-00001A070000}"/>
    <cellStyle name="Normal 7 3 2 14 8" xfId="31777" xr:uid="{3A85A3F0-326E-4D03-906A-29F9DE1C268E}"/>
    <cellStyle name="Normal 7 3 2 15" xfId="2154" xr:uid="{00000000-0005-0000-0000-0000B9060000}"/>
    <cellStyle name="Normal 7 3 2 15 2" xfId="10531" xr:uid="{00000000-0005-0000-0000-0000B9060000}"/>
    <cellStyle name="Normal 7 3 2 15 2 2" xfId="18829" xr:uid="{00000000-0005-0000-0000-0000B9060000}"/>
    <cellStyle name="Normal 7 3 2 15 2 3" xfId="28332" xr:uid="{00000000-0005-0000-0000-00007F010000}"/>
    <cellStyle name="Normal 7 3 2 15 3" xfId="13330" xr:uid="{00000000-0005-0000-0000-00001B070000}"/>
    <cellStyle name="Normal 7 3 2 15 4" xfId="23369" xr:uid="{00000000-0005-0000-0000-00007F010000}"/>
    <cellStyle name="Normal 7 3 2 15 5" xfId="4960" xr:uid="{00000000-0005-0000-0000-00001B070000}"/>
    <cellStyle name="Normal 7 3 2 15 6" xfId="32680" xr:uid="{142FCFA9-88E8-4EFF-96C7-D8159374645E}"/>
    <cellStyle name="Normal 7 3 2 16" xfId="5033" xr:uid="{00000000-0005-0000-0000-00001C070000}"/>
    <cellStyle name="Normal 7 3 2 16 2" xfId="13403" xr:uid="{00000000-0005-0000-0000-00001C070000}"/>
    <cellStyle name="Normal 7 3 2 16 2 2" xfId="27047" xr:uid="{00000000-0005-0000-0000-00007F010000}"/>
    <cellStyle name="Normal 7 3 2 16 3" xfId="22138" xr:uid="{00000000-0005-0000-0000-00007F010000}"/>
    <cellStyle name="Normal 7 3 2 17" xfId="5193" xr:uid="{00000000-0005-0000-0000-00001D070000}"/>
    <cellStyle name="Normal 7 3 2 17 2" xfId="13486" xr:uid="{00000000-0005-0000-0000-00001D070000}"/>
    <cellStyle name="Normal 7 3 2 17 2 2" xfId="29559" xr:uid="{00000000-0005-0000-0000-00007F010000}"/>
    <cellStyle name="Normal 7 3 2 17 3" xfId="24558" xr:uid="{00000000-0005-0000-0000-00007F010000}"/>
    <cellStyle name="Normal 7 3 2 18" xfId="6023" xr:uid="{00000000-0005-0000-0000-00007F010000}"/>
    <cellStyle name="Normal 7 3 2 18 2" xfId="14321" xr:uid="{00000000-0005-0000-0000-00007F010000}"/>
    <cellStyle name="Normal 7 3 2 18 3" xfId="25761" xr:uid="{00000000-0005-0000-0000-00007F010000}"/>
    <cellStyle name="Normal 7 3 2 19" xfId="6324" xr:uid="{00000000-0005-0000-0000-00007F010000}"/>
    <cellStyle name="Normal 7 3 2 19 2" xfId="14622" xr:uid="{00000000-0005-0000-0000-00007F010000}"/>
    <cellStyle name="Normal 7 3 2 2" xfId="328" xr:uid="{00000000-0005-0000-0000-0000C3060000}"/>
    <cellStyle name="Normal 7 3 2 2 10" xfId="954" xr:uid="{00000000-0005-0000-0000-0000C4060000}"/>
    <cellStyle name="Normal 7 3 2 2 10 2" xfId="1858" xr:uid="{00000000-0005-0000-0000-0000C5060000}"/>
    <cellStyle name="Normal 7 3 2 2 10 2 2" xfId="3681" xr:uid="{00000000-0005-0000-0000-0000C5060000}"/>
    <cellStyle name="Normal 7 3 2 2 10 2 2 2" xfId="12058" xr:uid="{00000000-0005-0000-0000-0000C5060000}"/>
    <cellStyle name="Normal 7 3 2 2 10 2 2 2 2" xfId="20356" xr:uid="{00000000-0005-0000-0000-0000C5060000}"/>
    <cellStyle name="Normal 7 3 2 2 10 2 2 3" xfId="16129" xr:uid="{00000000-0005-0000-0000-0000C5060000}"/>
    <cellStyle name="Normal 7 3 2 2 10 2 2 4" xfId="29288" xr:uid="{00000000-0005-0000-0000-000001040000}"/>
    <cellStyle name="Normal 7 3 2 2 10 2 2 5" xfId="7832" xr:uid="{00000000-0005-0000-0000-0000C5060000}"/>
    <cellStyle name="Normal 7 3 2 2 10 2 2 6" xfId="34207" xr:uid="{62B4FF9B-9D96-412E-8183-6FFC423747D0}"/>
    <cellStyle name="Normal 7 3 2 2 10 2 3" xfId="10240" xr:uid="{00000000-0005-0000-0000-0000C5060000}"/>
    <cellStyle name="Normal 7 3 2 2 10 2 3 2" xfId="18538" xr:uid="{00000000-0005-0000-0000-0000C5060000}"/>
    <cellStyle name="Normal 7 3 2 2 10 2 4" xfId="14116" xr:uid="{00000000-0005-0000-0000-000020070000}"/>
    <cellStyle name="Normal 7 3 2 2 10 2 5" xfId="24287" xr:uid="{00000000-0005-0000-0000-000001040000}"/>
    <cellStyle name="Normal 7 3 2 2 10 2 6" xfId="5817" xr:uid="{00000000-0005-0000-0000-000020070000}"/>
    <cellStyle name="Normal 7 3 2 2 10 2 7" xfId="32390" xr:uid="{C92EA69E-BB2D-45C4-AEF8-6782AF5C7AE4}"/>
    <cellStyle name="Normal 7 3 2 2 10 3" xfId="2786" xr:uid="{00000000-0005-0000-0000-0000C4060000}"/>
    <cellStyle name="Normal 7 3 2 2 10 3 2" xfId="11163" xr:uid="{00000000-0005-0000-0000-0000C4060000}"/>
    <cellStyle name="Normal 7 3 2 2 10 3 2 2" xfId="19461" xr:uid="{00000000-0005-0000-0000-0000C4060000}"/>
    <cellStyle name="Normal 7 3 2 2 10 3 2 3" xfId="28043" xr:uid="{00000000-0005-0000-0000-000001040000}"/>
    <cellStyle name="Normal 7 3 2 2 10 3 3" xfId="15307" xr:uid="{00000000-0005-0000-0000-0000C4060000}"/>
    <cellStyle name="Normal 7 3 2 2 10 3 4" xfId="23094" xr:uid="{00000000-0005-0000-0000-000001040000}"/>
    <cellStyle name="Normal 7 3 2 2 10 3 5" xfId="7009" xr:uid="{00000000-0005-0000-0000-0000C4060000}"/>
    <cellStyle name="Normal 7 3 2 2 10 3 6" xfId="33312" xr:uid="{6EA956C1-5378-49EF-81FA-C1879094E8A5}"/>
    <cellStyle name="Normal 7 3 2 2 10 4" xfId="9346" xr:uid="{00000000-0005-0000-0000-0000C4060000}"/>
    <cellStyle name="Normal 7 3 2 2 10 4 2" xfId="17644" xr:uid="{00000000-0005-0000-0000-0000C4060000}"/>
    <cellStyle name="Normal 7 3 2 2 10 4 2 2" xfId="30473" xr:uid="{00000000-0005-0000-0000-000001040000}"/>
    <cellStyle name="Normal 7 3 2 2 10 4 3" xfId="25472" xr:uid="{00000000-0005-0000-0000-000001040000}"/>
    <cellStyle name="Normal 7 3 2 2 10 5" xfId="13421" xr:uid="{00000000-0005-0000-0000-00001F070000}"/>
    <cellStyle name="Normal 7 3 2 2 10 5 2" xfId="26758" xr:uid="{00000000-0005-0000-0000-000001040000}"/>
    <cellStyle name="Normal 7 3 2 2 10 6" xfId="21850" xr:uid="{00000000-0005-0000-0000-000001040000}"/>
    <cellStyle name="Normal 7 3 2 2 10 7" xfId="5051" xr:uid="{00000000-0005-0000-0000-00001F070000}"/>
    <cellStyle name="Normal 7 3 2 2 10 8" xfId="31451" xr:uid="{701707EE-E639-4B9B-935C-EEBFBBFD600F}"/>
    <cellStyle name="Normal 7 3 2 2 11" xfId="1026" xr:uid="{00000000-0005-0000-0000-0000C6060000}"/>
    <cellStyle name="Normal 7 3 2 2 11 2" xfId="1930" xr:uid="{00000000-0005-0000-0000-0000C7060000}"/>
    <cellStyle name="Normal 7 3 2 2 11 2 2" xfId="3753" xr:uid="{00000000-0005-0000-0000-0000C7060000}"/>
    <cellStyle name="Normal 7 3 2 2 11 2 2 2" xfId="20428" xr:uid="{00000000-0005-0000-0000-0000C7060000}"/>
    <cellStyle name="Normal 7 3 2 2 11 2 2 3" xfId="29360" xr:uid="{00000000-0005-0000-0000-000002040000}"/>
    <cellStyle name="Normal 7 3 2 2 11 2 2 4" xfId="12130" xr:uid="{00000000-0005-0000-0000-0000C7060000}"/>
    <cellStyle name="Normal 7 3 2 2 11 2 2 5" xfId="34279" xr:uid="{D5E7574A-5075-4AA0-8FE0-9A59CCCDF2FD}"/>
    <cellStyle name="Normal 7 3 2 2 11 2 3" xfId="10312" xr:uid="{00000000-0005-0000-0000-0000C7060000}"/>
    <cellStyle name="Normal 7 3 2 2 11 2 3 2" xfId="18610" xr:uid="{00000000-0005-0000-0000-0000C7060000}"/>
    <cellStyle name="Normal 7 3 2 2 11 2 4" xfId="16201" xr:uid="{00000000-0005-0000-0000-0000C7060000}"/>
    <cellStyle name="Normal 7 3 2 2 11 2 5" xfId="24359" xr:uid="{00000000-0005-0000-0000-000002040000}"/>
    <cellStyle name="Normal 7 3 2 2 11 2 6" xfId="7904" xr:uid="{00000000-0005-0000-0000-0000C7060000}"/>
    <cellStyle name="Normal 7 3 2 2 11 2 7" xfId="32462" xr:uid="{7DB71FC4-801E-47BB-A854-3D180033FC2D}"/>
    <cellStyle name="Normal 7 3 2 2 11 3" xfId="2858" xr:uid="{00000000-0005-0000-0000-0000C6060000}"/>
    <cellStyle name="Normal 7 3 2 2 11 3 2" xfId="11235" xr:uid="{00000000-0005-0000-0000-0000C6060000}"/>
    <cellStyle name="Normal 7 3 2 2 11 3 2 2" xfId="19533" xr:uid="{00000000-0005-0000-0000-0000C6060000}"/>
    <cellStyle name="Normal 7 3 2 2 11 3 2 3" xfId="28115" xr:uid="{00000000-0005-0000-0000-000002040000}"/>
    <cellStyle name="Normal 7 3 2 2 11 3 3" xfId="15379" xr:uid="{00000000-0005-0000-0000-0000C6060000}"/>
    <cellStyle name="Normal 7 3 2 2 11 3 4" xfId="23166" xr:uid="{00000000-0005-0000-0000-000002040000}"/>
    <cellStyle name="Normal 7 3 2 2 11 3 5" xfId="7081" xr:uid="{00000000-0005-0000-0000-0000C6060000}"/>
    <cellStyle name="Normal 7 3 2 2 11 3 6" xfId="33384" xr:uid="{773C9E56-BA0F-4D45-97B1-A6B3733C7C1A}"/>
    <cellStyle name="Normal 7 3 2 2 11 4" xfId="9418" xr:uid="{00000000-0005-0000-0000-0000C6060000}"/>
    <cellStyle name="Normal 7 3 2 2 11 4 2" xfId="17716" xr:uid="{00000000-0005-0000-0000-0000C6060000}"/>
    <cellStyle name="Normal 7 3 2 2 11 4 2 2" xfId="30545" xr:uid="{00000000-0005-0000-0000-000002040000}"/>
    <cellStyle name="Normal 7 3 2 2 11 4 3" xfId="25544" xr:uid="{00000000-0005-0000-0000-000002040000}"/>
    <cellStyle name="Normal 7 3 2 2 11 5" xfId="14188" xr:uid="{00000000-0005-0000-0000-000021070000}"/>
    <cellStyle name="Normal 7 3 2 2 11 5 2" xfId="26830" xr:uid="{00000000-0005-0000-0000-000002040000}"/>
    <cellStyle name="Normal 7 3 2 2 11 6" xfId="21922" xr:uid="{00000000-0005-0000-0000-000002040000}"/>
    <cellStyle name="Normal 7 3 2 2 11 7" xfId="5889" xr:uid="{00000000-0005-0000-0000-000021070000}"/>
    <cellStyle name="Normal 7 3 2 2 11 8" xfId="31523" xr:uid="{85BC96B0-899E-4512-BAF8-D453B3AFF37E}"/>
    <cellStyle name="Normal 7 3 2 2 12" xfId="1101" xr:uid="{00000000-0005-0000-0000-0000C8060000}"/>
    <cellStyle name="Normal 7 3 2 2 12 2" xfId="2004" xr:uid="{00000000-0005-0000-0000-0000C9060000}"/>
    <cellStyle name="Normal 7 3 2 2 12 2 2" xfId="3825" xr:uid="{00000000-0005-0000-0000-0000C9060000}"/>
    <cellStyle name="Normal 7 3 2 2 12 2 2 2" xfId="20500" xr:uid="{00000000-0005-0000-0000-0000C9060000}"/>
    <cellStyle name="Normal 7 3 2 2 12 2 2 3" xfId="29432" xr:uid="{00000000-0005-0000-0000-000003040000}"/>
    <cellStyle name="Normal 7 3 2 2 12 2 2 4" xfId="12202" xr:uid="{00000000-0005-0000-0000-0000C9060000}"/>
    <cellStyle name="Normal 7 3 2 2 12 2 2 5" xfId="34351" xr:uid="{6BD3CE0A-E1FB-4B52-8027-4F48B3FF189C}"/>
    <cellStyle name="Normal 7 3 2 2 12 2 3" xfId="10384" xr:uid="{00000000-0005-0000-0000-0000C9060000}"/>
    <cellStyle name="Normal 7 3 2 2 12 2 3 2" xfId="18682" xr:uid="{00000000-0005-0000-0000-0000C9060000}"/>
    <cellStyle name="Normal 7 3 2 2 12 2 4" xfId="16273" xr:uid="{00000000-0005-0000-0000-0000C9060000}"/>
    <cellStyle name="Normal 7 3 2 2 12 2 5" xfId="24431" xr:uid="{00000000-0005-0000-0000-000003040000}"/>
    <cellStyle name="Normal 7 3 2 2 12 2 6" xfId="7976" xr:uid="{00000000-0005-0000-0000-0000C9060000}"/>
    <cellStyle name="Normal 7 3 2 2 12 2 7" xfId="32534" xr:uid="{D1FD11A3-D560-468B-882A-5F22A1674655}"/>
    <cellStyle name="Normal 7 3 2 2 12 3" xfId="2930" xr:uid="{00000000-0005-0000-0000-0000C8060000}"/>
    <cellStyle name="Normal 7 3 2 2 12 3 2" xfId="11307" xr:uid="{00000000-0005-0000-0000-0000C8060000}"/>
    <cellStyle name="Normal 7 3 2 2 12 3 2 2" xfId="19605" xr:uid="{00000000-0005-0000-0000-0000C8060000}"/>
    <cellStyle name="Normal 7 3 2 2 12 3 2 3" xfId="28187" xr:uid="{00000000-0005-0000-0000-000003040000}"/>
    <cellStyle name="Normal 7 3 2 2 12 3 3" xfId="15451" xr:uid="{00000000-0005-0000-0000-0000C8060000}"/>
    <cellStyle name="Normal 7 3 2 2 12 3 4" xfId="23238" xr:uid="{00000000-0005-0000-0000-000003040000}"/>
    <cellStyle name="Normal 7 3 2 2 12 3 5" xfId="7153" xr:uid="{00000000-0005-0000-0000-0000C8060000}"/>
    <cellStyle name="Normal 7 3 2 2 12 3 6" xfId="33456" xr:uid="{7899E7B9-F847-4E6F-A5CC-3FAEE75F9C58}"/>
    <cellStyle name="Normal 7 3 2 2 12 4" xfId="9490" xr:uid="{00000000-0005-0000-0000-0000C8060000}"/>
    <cellStyle name="Normal 7 3 2 2 12 4 2" xfId="17788" xr:uid="{00000000-0005-0000-0000-0000C8060000}"/>
    <cellStyle name="Normal 7 3 2 2 12 4 2 2" xfId="30617" xr:uid="{00000000-0005-0000-0000-000003040000}"/>
    <cellStyle name="Normal 7 3 2 2 12 4 3" xfId="25616" xr:uid="{00000000-0005-0000-0000-000003040000}"/>
    <cellStyle name="Normal 7 3 2 2 12 5" xfId="14260" xr:uid="{00000000-0005-0000-0000-000022070000}"/>
    <cellStyle name="Normal 7 3 2 2 12 5 2" xfId="26902" xr:uid="{00000000-0005-0000-0000-000003040000}"/>
    <cellStyle name="Normal 7 3 2 2 12 6" xfId="21994" xr:uid="{00000000-0005-0000-0000-000003040000}"/>
    <cellStyle name="Normal 7 3 2 2 12 7" xfId="5961" xr:uid="{00000000-0005-0000-0000-000022070000}"/>
    <cellStyle name="Normal 7 3 2 2 12 8" xfId="31595" xr:uid="{6A5F27C1-FEE8-4E2B-89E1-18713AC71706}"/>
    <cellStyle name="Normal 7 3 2 2 13" xfId="1261" xr:uid="{00000000-0005-0000-0000-0000CA060000}"/>
    <cellStyle name="Normal 7 3 2 2 13 2" xfId="3089" xr:uid="{00000000-0005-0000-0000-0000CA060000}"/>
    <cellStyle name="Normal 7 3 2 2 13 2 2" xfId="11466" xr:uid="{00000000-0005-0000-0000-0000CA060000}"/>
    <cellStyle name="Normal 7 3 2 2 13 2 2 2" xfId="19764" xr:uid="{00000000-0005-0000-0000-0000CA060000}"/>
    <cellStyle name="Normal 7 3 2 2 13 2 2 3" xfId="28700" xr:uid="{00000000-0005-0000-0000-000000040000}"/>
    <cellStyle name="Normal 7 3 2 2 13 2 3" xfId="15538" xr:uid="{00000000-0005-0000-0000-0000CA060000}"/>
    <cellStyle name="Normal 7 3 2 2 13 2 4" xfId="23700" xr:uid="{00000000-0005-0000-0000-000000040000}"/>
    <cellStyle name="Normal 7 3 2 2 13 2 5" xfId="7241" xr:uid="{00000000-0005-0000-0000-0000CA060000}"/>
    <cellStyle name="Normal 7 3 2 2 13 2 6" xfId="33615" xr:uid="{600FEB11-DF1E-41F2-8042-E7E4505452B7}"/>
    <cellStyle name="Normal 7 3 2 2 13 3" xfId="9649" xr:uid="{00000000-0005-0000-0000-0000CA060000}"/>
    <cellStyle name="Normal 7 3 2 2 13 3 2" xfId="17947" xr:uid="{00000000-0005-0000-0000-0000CA060000}"/>
    <cellStyle name="Normal 7 3 2 2 13 3 2 2" xfId="27437" xr:uid="{00000000-0005-0000-0000-000000040000}"/>
    <cellStyle name="Normal 7 3 2 2 13 3 3" xfId="22506" xr:uid="{00000000-0005-0000-0000-000000040000}"/>
    <cellStyle name="Normal 7 3 2 2 13 4" xfId="13508" xr:uid="{00000000-0005-0000-0000-000023070000}"/>
    <cellStyle name="Normal 7 3 2 2 13 4 2" xfId="29886" xr:uid="{00000000-0005-0000-0000-000000040000}"/>
    <cellStyle name="Normal 7 3 2 2 13 4 3" xfId="24885" xr:uid="{00000000-0005-0000-0000-000000040000}"/>
    <cellStyle name="Normal 7 3 2 2 13 5" xfId="26151" xr:uid="{00000000-0005-0000-0000-000000040000}"/>
    <cellStyle name="Normal 7 3 2 2 13 6" xfId="21262" xr:uid="{00000000-0005-0000-0000-000000040000}"/>
    <cellStyle name="Normal 7 3 2 2 13 7" xfId="5225" xr:uid="{00000000-0005-0000-0000-000023070000}"/>
    <cellStyle name="Normal 7 3 2 2 13 8" xfId="31799" xr:uid="{972F4CB4-047A-4B83-80F3-45DA8B0A845C}"/>
    <cellStyle name="Normal 7 3 2 2 14" xfId="2176" xr:uid="{00000000-0005-0000-0000-0000C3060000}"/>
    <cellStyle name="Normal 7 3 2 2 14 2" xfId="10553" xr:uid="{00000000-0005-0000-0000-0000C3060000}"/>
    <cellStyle name="Normal 7 3 2 2 14 2 2" xfId="18851" xr:uid="{00000000-0005-0000-0000-0000C3060000}"/>
    <cellStyle name="Normal 7 3 2 2 14 2 3" xfId="28352" xr:uid="{00000000-0005-0000-0000-000080010000}"/>
    <cellStyle name="Normal 7 3 2 2 14 3" xfId="14339" xr:uid="{00000000-0005-0000-0000-000080010000}"/>
    <cellStyle name="Normal 7 3 2 2 14 4" xfId="23388" xr:uid="{00000000-0005-0000-0000-000080010000}"/>
    <cellStyle name="Normal 7 3 2 2 14 5" xfId="6041" xr:uid="{00000000-0005-0000-0000-000080010000}"/>
    <cellStyle name="Normal 7 3 2 2 14 6" xfId="32702" xr:uid="{07013A6C-1A6E-4930-9236-8B9C7DCA1D3D}"/>
    <cellStyle name="Normal 7 3 2 2 15" xfId="6342" xr:uid="{00000000-0005-0000-0000-000080010000}"/>
    <cellStyle name="Normal 7 3 2 2 15 2" xfId="14640" xr:uid="{00000000-0005-0000-0000-000080010000}"/>
    <cellStyle name="Normal 7 3 2 2 15 2 2" xfId="27083" xr:uid="{00000000-0005-0000-0000-000080010000}"/>
    <cellStyle name="Normal 7 3 2 2 15 3" xfId="22158" xr:uid="{00000000-0005-0000-0000-000080010000}"/>
    <cellStyle name="Normal 7 3 2 2 16" xfId="8122" xr:uid="{00000000-0005-0000-0000-000080010000}"/>
    <cellStyle name="Normal 7 3 2 2 16 2" xfId="16419" xr:uid="{00000000-0005-0000-0000-000080010000}"/>
    <cellStyle name="Normal 7 3 2 2 16 2 2" xfId="29577" xr:uid="{00000000-0005-0000-0000-000080010000}"/>
    <cellStyle name="Normal 7 3 2 2 16 3" xfId="24576" xr:uid="{00000000-0005-0000-0000-000080010000}"/>
    <cellStyle name="Normal 7 3 2 2 17" xfId="8423" xr:uid="{00000000-0005-0000-0000-000080010000}"/>
    <cellStyle name="Normal 7 3 2 2 17 2" xfId="16720" xr:uid="{00000000-0005-0000-0000-000080010000}"/>
    <cellStyle name="Normal 7 3 2 2 17 3" xfId="25797" xr:uid="{00000000-0005-0000-0000-000080010000}"/>
    <cellStyle name="Normal 7 3 2 2 18" xfId="8755" xr:uid="{00000000-0005-0000-0000-0000C3060000}"/>
    <cellStyle name="Normal 7 3 2 2 18 2" xfId="17053" xr:uid="{00000000-0005-0000-0000-0000C3060000}"/>
    <cellStyle name="Normal 7 3 2 2 19" xfId="12353" xr:uid="{00000000-0005-0000-0000-000080010000}"/>
    <cellStyle name="Normal 7 3 2 2 19 2" xfId="20651" xr:uid="{00000000-0005-0000-0000-000080010000}"/>
    <cellStyle name="Normal 7 3 2 2 2" xfId="385" xr:uid="{00000000-0005-0000-0000-0000CB060000}"/>
    <cellStyle name="Normal 7 3 2 2 2 10" xfId="1062" xr:uid="{00000000-0005-0000-0000-0000CC060000}"/>
    <cellStyle name="Normal 7 3 2 2 2 10 2" xfId="1966" xr:uid="{00000000-0005-0000-0000-0000CD060000}"/>
    <cellStyle name="Normal 7 3 2 2 2 10 2 2" xfId="3789" xr:uid="{00000000-0005-0000-0000-0000CD060000}"/>
    <cellStyle name="Normal 7 3 2 2 2 10 2 2 2" xfId="20464" xr:uid="{00000000-0005-0000-0000-0000CD060000}"/>
    <cellStyle name="Normal 7 3 2 2 2 10 2 2 3" xfId="29396" xr:uid="{00000000-0005-0000-0000-000005040000}"/>
    <cellStyle name="Normal 7 3 2 2 2 10 2 2 4" xfId="12166" xr:uid="{00000000-0005-0000-0000-0000CD060000}"/>
    <cellStyle name="Normal 7 3 2 2 2 10 2 2 5" xfId="34315" xr:uid="{C9B309D1-2A24-4E27-B010-6F4328854EAB}"/>
    <cellStyle name="Normal 7 3 2 2 2 10 2 3" xfId="10348" xr:uid="{00000000-0005-0000-0000-0000CD060000}"/>
    <cellStyle name="Normal 7 3 2 2 2 10 2 3 2" xfId="18646" xr:uid="{00000000-0005-0000-0000-0000CD060000}"/>
    <cellStyle name="Normal 7 3 2 2 2 10 2 4" xfId="16237" xr:uid="{00000000-0005-0000-0000-0000CD060000}"/>
    <cellStyle name="Normal 7 3 2 2 2 10 2 5" xfId="24395" xr:uid="{00000000-0005-0000-0000-000005040000}"/>
    <cellStyle name="Normal 7 3 2 2 2 10 2 6" xfId="7940" xr:uid="{00000000-0005-0000-0000-0000CD060000}"/>
    <cellStyle name="Normal 7 3 2 2 2 10 2 7" xfId="32498" xr:uid="{D083C40D-7C3F-439C-8854-E12E9E3B87CE}"/>
    <cellStyle name="Normal 7 3 2 2 2 10 3" xfId="2894" xr:uid="{00000000-0005-0000-0000-0000CC060000}"/>
    <cellStyle name="Normal 7 3 2 2 2 10 3 2" xfId="11271" xr:uid="{00000000-0005-0000-0000-0000CC060000}"/>
    <cellStyle name="Normal 7 3 2 2 2 10 3 2 2" xfId="19569" xr:uid="{00000000-0005-0000-0000-0000CC060000}"/>
    <cellStyle name="Normal 7 3 2 2 2 10 3 2 3" xfId="28151" xr:uid="{00000000-0005-0000-0000-000005040000}"/>
    <cellStyle name="Normal 7 3 2 2 2 10 3 3" xfId="15415" xr:uid="{00000000-0005-0000-0000-0000CC060000}"/>
    <cellStyle name="Normal 7 3 2 2 2 10 3 4" xfId="23202" xr:uid="{00000000-0005-0000-0000-000005040000}"/>
    <cellStyle name="Normal 7 3 2 2 2 10 3 5" xfId="7117" xr:uid="{00000000-0005-0000-0000-0000CC060000}"/>
    <cellStyle name="Normal 7 3 2 2 2 10 3 6" xfId="33420" xr:uid="{06B72DE6-7866-4F0E-A727-C1B614B4DC5A}"/>
    <cellStyle name="Normal 7 3 2 2 2 10 4" xfId="9454" xr:uid="{00000000-0005-0000-0000-0000CC060000}"/>
    <cellStyle name="Normal 7 3 2 2 2 10 4 2" xfId="17752" xr:uid="{00000000-0005-0000-0000-0000CC060000}"/>
    <cellStyle name="Normal 7 3 2 2 2 10 4 2 2" xfId="30581" xr:uid="{00000000-0005-0000-0000-000005040000}"/>
    <cellStyle name="Normal 7 3 2 2 2 10 4 3" xfId="25580" xr:uid="{00000000-0005-0000-0000-000005040000}"/>
    <cellStyle name="Normal 7 3 2 2 2 10 5" xfId="14224" xr:uid="{00000000-0005-0000-0000-000025070000}"/>
    <cellStyle name="Normal 7 3 2 2 2 10 5 2" xfId="26866" xr:uid="{00000000-0005-0000-0000-000005040000}"/>
    <cellStyle name="Normal 7 3 2 2 2 10 6" xfId="21958" xr:uid="{00000000-0005-0000-0000-000005040000}"/>
    <cellStyle name="Normal 7 3 2 2 2 10 7" xfId="5925" xr:uid="{00000000-0005-0000-0000-000025070000}"/>
    <cellStyle name="Normal 7 3 2 2 2 10 8" xfId="31559" xr:uid="{8A3C8E27-2BB3-4920-BC39-A10CE7DC020E}"/>
    <cellStyle name="Normal 7 3 2 2 2 11" xfId="1137" xr:uid="{00000000-0005-0000-0000-0000CE060000}"/>
    <cellStyle name="Normal 7 3 2 2 2 11 2" xfId="2040" xr:uid="{00000000-0005-0000-0000-0000CF060000}"/>
    <cellStyle name="Normal 7 3 2 2 2 11 2 2" xfId="3861" xr:uid="{00000000-0005-0000-0000-0000CF060000}"/>
    <cellStyle name="Normal 7 3 2 2 2 11 2 2 2" xfId="20536" xr:uid="{00000000-0005-0000-0000-0000CF060000}"/>
    <cellStyle name="Normal 7 3 2 2 2 11 2 2 3" xfId="29468" xr:uid="{00000000-0005-0000-0000-000006040000}"/>
    <cellStyle name="Normal 7 3 2 2 2 11 2 2 4" xfId="12238" xr:uid="{00000000-0005-0000-0000-0000CF060000}"/>
    <cellStyle name="Normal 7 3 2 2 2 11 2 2 5" xfId="34387" xr:uid="{987990CE-BC7B-40B8-9438-0B1FBF4342EE}"/>
    <cellStyle name="Normal 7 3 2 2 2 11 2 3" xfId="10420" xr:uid="{00000000-0005-0000-0000-0000CF060000}"/>
    <cellStyle name="Normal 7 3 2 2 2 11 2 3 2" xfId="18718" xr:uid="{00000000-0005-0000-0000-0000CF060000}"/>
    <cellStyle name="Normal 7 3 2 2 2 11 2 4" xfId="16309" xr:uid="{00000000-0005-0000-0000-0000CF060000}"/>
    <cellStyle name="Normal 7 3 2 2 2 11 2 5" xfId="24467" xr:uid="{00000000-0005-0000-0000-000006040000}"/>
    <cellStyle name="Normal 7 3 2 2 2 11 2 6" xfId="8012" xr:uid="{00000000-0005-0000-0000-0000CF060000}"/>
    <cellStyle name="Normal 7 3 2 2 2 11 2 7" xfId="32570" xr:uid="{5E6B5207-53FE-4CF0-8E3A-C5326560C6E5}"/>
    <cellStyle name="Normal 7 3 2 2 2 11 3" xfId="2966" xr:uid="{00000000-0005-0000-0000-0000CE060000}"/>
    <cellStyle name="Normal 7 3 2 2 2 11 3 2" xfId="11343" xr:uid="{00000000-0005-0000-0000-0000CE060000}"/>
    <cellStyle name="Normal 7 3 2 2 2 11 3 2 2" xfId="19641" xr:uid="{00000000-0005-0000-0000-0000CE060000}"/>
    <cellStyle name="Normal 7 3 2 2 2 11 3 2 3" xfId="28223" xr:uid="{00000000-0005-0000-0000-000006040000}"/>
    <cellStyle name="Normal 7 3 2 2 2 11 3 3" xfId="15487" xr:uid="{00000000-0005-0000-0000-0000CE060000}"/>
    <cellStyle name="Normal 7 3 2 2 2 11 3 4" xfId="23274" xr:uid="{00000000-0005-0000-0000-000006040000}"/>
    <cellStyle name="Normal 7 3 2 2 2 11 3 5" xfId="7189" xr:uid="{00000000-0005-0000-0000-0000CE060000}"/>
    <cellStyle name="Normal 7 3 2 2 2 11 3 6" xfId="33492" xr:uid="{468A18B3-38F3-4CE9-A545-8A2F9082514A}"/>
    <cellStyle name="Normal 7 3 2 2 2 11 4" xfId="9526" xr:uid="{00000000-0005-0000-0000-0000CE060000}"/>
    <cellStyle name="Normal 7 3 2 2 2 11 4 2" xfId="17824" xr:uid="{00000000-0005-0000-0000-0000CE060000}"/>
    <cellStyle name="Normal 7 3 2 2 2 11 4 2 2" xfId="30653" xr:uid="{00000000-0005-0000-0000-000006040000}"/>
    <cellStyle name="Normal 7 3 2 2 2 11 4 3" xfId="25652" xr:uid="{00000000-0005-0000-0000-000006040000}"/>
    <cellStyle name="Normal 7 3 2 2 2 11 5" xfId="14296" xr:uid="{00000000-0005-0000-0000-000026070000}"/>
    <cellStyle name="Normal 7 3 2 2 2 11 5 2" xfId="26938" xr:uid="{00000000-0005-0000-0000-000006040000}"/>
    <cellStyle name="Normal 7 3 2 2 2 11 6" xfId="22030" xr:uid="{00000000-0005-0000-0000-000006040000}"/>
    <cellStyle name="Normal 7 3 2 2 2 11 7" xfId="5997" xr:uid="{00000000-0005-0000-0000-000026070000}"/>
    <cellStyle name="Normal 7 3 2 2 2 11 8" xfId="31631" xr:uid="{CCA3AAA1-BE35-48A6-8DC0-9EDAD975DC60}"/>
    <cellStyle name="Normal 7 3 2 2 2 12" xfId="1299" xr:uid="{00000000-0005-0000-0000-0000D0060000}"/>
    <cellStyle name="Normal 7 3 2 2 2 12 2" xfId="3126" xr:uid="{00000000-0005-0000-0000-0000D0060000}"/>
    <cellStyle name="Normal 7 3 2 2 2 12 2 2" xfId="11503" xr:uid="{00000000-0005-0000-0000-0000D0060000}"/>
    <cellStyle name="Normal 7 3 2 2 2 12 2 2 2" xfId="19801" xr:uid="{00000000-0005-0000-0000-0000D0060000}"/>
    <cellStyle name="Normal 7 3 2 2 2 12 2 2 3" xfId="28737" xr:uid="{00000000-0005-0000-0000-000004040000}"/>
    <cellStyle name="Normal 7 3 2 2 2 12 2 3" xfId="15575" xr:uid="{00000000-0005-0000-0000-0000D0060000}"/>
    <cellStyle name="Normal 7 3 2 2 2 12 2 4" xfId="23736" xr:uid="{00000000-0005-0000-0000-000004040000}"/>
    <cellStyle name="Normal 7 3 2 2 2 12 2 5" xfId="7278" xr:uid="{00000000-0005-0000-0000-0000D0060000}"/>
    <cellStyle name="Normal 7 3 2 2 2 12 2 6" xfId="33652" xr:uid="{0B235C6E-C1E3-4900-9E33-B5009EF5C699}"/>
    <cellStyle name="Normal 7 3 2 2 2 12 3" xfId="9686" xr:uid="{00000000-0005-0000-0000-0000D0060000}"/>
    <cellStyle name="Normal 7 3 2 2 2 12 3 2" xfId="17984" xr:uid="{00000000-0005-0000-0000-0000D0060000}"/>
    <cellStyle name="Normal 7 3 2 2 2 12 3 2 2" xfId="27491" xr:uid="{00000000-0005-0000-0000-000004040000}"/>
    <cellStyle name="Normal 7 3 2 2 2 12 3 3" xfId="22543" xr:uid="{00000000-0005-0000-0000-000004040000}"/>
    <cellStyle name="Normal 7 3 2 2 2 12 4" xfId="13561" xr:uid="{00000000-0005-0000-0000-000027070000}"/>
    <cellStyle name="Normal 7 3 2 2 2 12 4 2" xfId="29922" xr:uid="{00000000-0005-0000-0000-000004040000}"/>
    <cellStyle name="Normal 7 3 2 2 2 12 4 3" xfId="24921" xr:uid="{00000000-0005-0000-0000-000004040000}"/>
    <cellStyle name="Normal 7 3 2 2 2 12 5" xfId="26205" xr:uid="{00000000-0005-0000-0000-000004040000}"/>
    <cellStyle name="Normal 7 3 2 2 2 12 6" xfId="21298" xr:uid="{00000000-0005-0000-0000-000004040000}"/>
    <cellStyle name="Normal 7 3 2 2 2 12 7" xfId="5262" xr:uid="{00000000-0005-0000-0000-000027070000}"/>
    <cellStyle name="Normal 7 3 2 2 2 12 8" xfId="31836" xr:uid="{E0D4BDDD-1B17-404B-945D-7E75378C99F0}"/>
    <cellStyle name="Normal 7 3 2 2 2 13" xfId="2230" xr:uid="{00000000-0005-0000-0000-0000CB060000}"/>
    <cellStyle name="Normal 7 3 2 2 2 13 2" xfId="10607" xr:uid="{00000000-0005-0000-0000-0000CB060000}"/>
    <cellStyle name="Normal 7 3 2 2 2 13 2 2" xfId="18905" xr:uid="{00000000-0005-0000-0000-0000CB060000}"/>
    <cellStyle name="Normal 7 3 2 2 2 13 2 3" xfId="28388" xr:uid="{00000000-0005-0000-0000-000081010000}"/>
    <cellStyle name="Normal 7 3 2 2 2 13 3" xfId="14375" xr:uid="{00000000-0005-0000-0000-000081010000}"/>
    <cellStyle name="Normal 7 3 2 2 2 13 4" xfId="23424" xr:uid="{00000000-0005-0000-0000-000081010000}"/>
    <cellStyle name="Normal 7 3 2 2 2 13 5" xfId="6077" xr:uid="{00000000-0005-0000-0000-000081010000}"/>
    <cellStyle name="Normal 7 3 2 2 2 13 6" xfId="32756" xr:uid="{D1F9BC80-9978-49FC-A52A-D30B7C4511A5}"/>
    <cellStyle name="Normal 7 3 2 2 2 14" xfId="6378" xr:uid="{00000000-0005-0000-0000-000081010000}"/>
    <cellStyle name="Normal 7 3 2 2 2 14 2" xfId="14676" xr:uid="{00000000-0005-0000-0000-000081010000}"/>
    <cellStyle name="Normal 7 3 2 2 2 14 2 2" xfId="27119" xr:uid="{00000000-0005-0000-0000-000081010000}"/>
    <cellStyle name="Normal 7 3 2 2 2 14 3" xfId="22194" xr:uid="{00000000-0005-0000-0000-000081010000}"/>
    <cellStyle name="Normal 7 3 2 2 2 15" xfId="8158" xr:uid="{00000000-0005-0000-0000-000081010000}"/>
    <cellStyle name="Normal 7 3 2 2 2 15 2" xfId="16455" xr:uid="{00000000-0005-0000-0000-000081010000}"/>
    <cellStyle name="Normal 7 3 2 2 2 15 2 2" xfId="29613" xr:uid="{00000000-0005-0000-0000-000081010000}"/>
    <cellStyle name="Normal 7 3 2 2 2 15 3" xfId="24612" xr:uid="{00000000-0005-0000-0000-000081010000}"/>
    <cellStyle name="Normal 7 3 2 2 2 16" xfId="8459" xr:uid="{00000000-0005-0000-0000-000081010000}"/>
    <cellStyle name="Normal 7 3 2 2 2 16 2" xfId="16756" xr:uid="{00000000-0005-0000-0000-000081010000}"/>
    <cellStyle name="Normal 7 3 2 2 2 16 3" xfId="25833" xr:uid="{00000000-0005-0000-0000-000081010000}"/>
    <cellStyle name="Normal 7 3 2 2 2 17" xfId="8792" xr:uid="{00000000-0005-0000-0000-0000CB060000}"/>
    <cellStyle name="Normal 7 3 2 2 2 17 2" xfId="17090" xr:uid="{00000000-0005-0000-0000-0000CB060000}"/>
    <cellStyle name="Normal 7 3 2 2 2 18" xfId="12389" xr:uid="{00000000-0005-0000-0000-000081010000}"/>
    <cellStyle name="Normal 7 3 2 2 2 18 2" xfId="20687" xr:uid="{00000000-0005-0000-0000-000081010000}"/>
    <cellStyle name="Normal 7 3 2 2 2 19" xfId="12988" xr:uid="{00000000-0005-0000-0000-000024070000}"/>
    <cellStyle name="Normal 7 3 2 2 2 2" xfId="461" xr:uid="{00000000-0005-0000-0000-0000D1060000}"/>
    <cellStyle name="Normal 7 3 2 2 2 2 10" xfId="21056" xr:uid="{00000000-0005-0000-0000-000082010000}"/>
    <cellStyle name="Normal 7 3 2 2 2 2 11" xfId="4732" xr:uid="{00000000-0005-0000-0000-000028070000}"/>
    <cellStyle name="Normal 7 3 2 2 2 2 12" xfId="30972" xr:uid="{45CABC66-6B73-4006-882B-91245D7452D1}"/>
    <cellStyle name="Normal 7 3 2 2 2 2 2" xfId="1209" xr:uid="{00000000-0005-0000-0000-0000D2060000}"/>
    <cellStyle name="Normal 7 3 2 2 2 2 2 10" xfId="5334" xr:uid="{00000000-0005-0000-0000-000029070000}"/>
    <cellStyle name="Normal 7 3 2 2 2 2 2 11" xfId="31702" xr:uid="{E734C8AF-42F2-443A-B3D5-350ED815A24A}"/>
    <cellStyle name="Normal 7 3 2 2 2 2 2 2" xfId="2112" xr:uid="{00000000-0005-0000-0000-0000D3060000}"/>
    <cellStyle name="Normal 7 3 2 2 2 2 2 2 2" xfId="3933" xr:uid="{00000000-0005-0000-0000-0000D3060000}"/>
    <cellStyle name="Normal 7 3 2 2 2 2 2 2 2 2" xfId="12310" xr:uid="{00000000-0005-0000-0000-0000D3060000}"/>
    <cellStyle name="Normal 7 3 2 2 2 2 2 2 2 2 2" xfId="20608" xr:uid="{00000000-0005-0000-0000-0000D3060000}"/>
    <cellStyle name="Normal 7 3 2 2 2 2 2 2 2 2 3" xfId="29540" xr:uid="{00000000-0005-0000-0000-000008040000}"/>
    <cellStyle name="Normal 7 3 2 2 2 2 2 2 2 3" xfId="16380" xr:uid="{00000000-0005-0000-0000-0000D3060000}"/>
    <cellStyle name="Normal 7 3 2 2 2 2 2 2 2 4" xfId="24539" xr:uid="{00000000-0005-0000-0000-000008040000}"/>
    <cellStyle name="Normal 7 3 2 2 2 2 2 2 2 5" xfId="8083" xr:uid="{00000000-0005-0000-0000-0000D3060000}"/>
    <cellStyle name="Normal 7 3 2 2 2 2 2 2 2 6" xfId="34459" xr:uid="{745E2502-8905-490C-8A39-B10A6F893E13}"/>
    <cellStyle name="Normal 7 3 2 2 2 2 2 2 3" xfId="10492" xr:uid="{00000000-0005-0000-0000-0000D3060000}"/>
    <cellStyle name="Normal 7 3 2 2 2 2 2 2 3 2" xfId="18790" xr:uid="{00000000-0005-0000-0000-0000D3060000}"/>
    <cellStyle name="Normal 7 3 2 2 2 2 2 2 3 2 2" xfId="28295" xr:uid="{00000000-0005-0000-0000-000008040000}"/>
    <cellStyle name="Normal 7 3 2 2 2 2 2 2 3 3" xfId="23346" xr:uid="{00000000-0005-0000-0000-000008040000}"/>
    <cellStyle name="Normal 7 3 2 2 2 2 2 2 4" xfId="14591" xr:uid="{00000000-0005-0000-0000-000083010000}"/>
    <cellStyle name="Normal 7 3 2 2 2 2 2 2 4 2" xfId="30725" xr:uid="{00000000-0005-0000-0000-000008040000}"/>
    <cellStyle name="Normal 7 3 2 2 2 2 2 2 4 3" xfId="25724" xr:uid="{00000000-0005-0000-0000-000008040000}"/>
    <cellStyle name="Normal 7 3 2 2 2 2 2 2 5" xfId="27010" xr:uid="{00000000-0005-0000-0000-000008040000}"/>
    <cellStyle name="Normal 7 3 2 2 2 2 2 2 6" xfId="22102" xr:uid="{00000000-0005-0000-0000-000008040000}"/>
    <cellStyle name="Normal 7 3 2 2 2 2 2 2 7" xfId="6293" xr:uid="{00000000-0005-0000-0000-000083010000}"/>
    <cellStyle name="Normal 7 3 2 2 2 2 2 2 8" xfId="32641" xr:uid="{E34B0293-0EB9-4A41-9788-667FBA3B2C38}"/>
    <cellStyle name="Normal 7 3 2 2 2 2 2 3" xfId="3038" xr:uid="{00000000-0005-0000-0000-0000D2060000}"/>
    <cellStyle name="Normal 7 3 2 2 2 2 2 3 2" xfId="11415" xr:uid="{00000000-0005-0000-0000-0000D2060000}"/>
    <cellStyle name="Normal 7 3 2 2 2 2 2 3 2 2" xfId="19713" xr:uid="{00000000-0005-0000-0000-0000D2060000}"/>
    <cellStyle name="Normal 7 3 2 2 2 2 2 3 2 3" xfId="28604" xr:uid="{00000000-0005-0000-0000-000083010000}"/>
    <cellStyle name="Normal 7 3 2 2 2 2 2 3 3" xfId="14892" xr:uid="{00000000-0005-0000-0000-000083010000}"/>
    <cellStyle name="Normal 7 3 2 2 2 2 2 3 4" xfId="23640" xr:uid="{00000000-0005-0000-0000-000083010000}"/>
    <cellStyle name="Normal 7 3 2 2 2 2 2 3 5" xfId="6594" xr:uid="{00000000-0005-0000-0000-000083010000}"/>
    <cellStyle name="Normal 7 3 2 2 2 2 2 3 6" xfId="33564" xr:uid="{E6E3A732-F96F-4B11-BEF8-6BA0ACE30EE0}"/>
    <cellStyle name="Normal 7 3 2 2 2 2 2 4" xfId="8374" xr:uid="{00000000-0005-0000-0000-000083010000}"/>
    <cellStyle name="Normal 7 3 2 2 2 2 2 4 2" xfId="16671" xr:uid="{00000000-0005-0000-0000-000083010000}"/>
    <cellStyle name="Normal 7 3 2 2 2 2 2 4 2 2" xfId="27335" xr:uid="{00000000-0005-0000-0000-000083010000}"/>
    <cellStyle name="Normal 7 3 2 2 2 2 2 4 3" xfId="22410" xr:uid="{00000000-0005-0000-0000-000083010000}"/>
    <cellStyle name="Normal 7 3 2 2 2 2 2 5" xfId="8675" xr:uid="{00000000-0005-0000-0000-000083010000}"/>
    <cellStyle name="Normal 7 3 2 2 2 2 2 5 2" xfId="16972" xr:uid="{00000000-0005-0000-0000-000083010000}"/>
    <cellStyle name="Normal 7 3 2 2 2 2 2 5 2 2" xfId="29829" xr:uid="{00000000-0005-0000-0000-000083010000}"/>
    <cellStyle name="Normal 7 3 2 2 2 2 2 5 3" xfId="24828" xr:uid="{00000000-0005-0000-0000-000083010000}"/>
    <cellStyle name="Normal 7 3 2 2 2 2 2 6" xfId="9598" xr:uid="{00000000-0005-0000-0000-0000D2060000}"/>
    <cellStyle name="Normal 7 3 2 2 2 2 2 6 2" xfId="17896" xr:uid="{00000000-0005-0000-0000-0000D2060000}"/>
    <cellStyle name="Normal 7 3 2 2 2 2 2 6 3" xfId="26049" xr:uid="{00000000-0005-0000-0000-000083010000}"/>
    <cellStyle name="Normal 7 3 2 2 2 2 2 7" xfId="12605" xr:uid="{00000000-0005-0000-0000-000083010000}"/>
    <cellStyle name="Normal 7 3 2 2 2 2 2 7 2" xfId="20903" xr:uid="{00000000-0005-0000-0000-000083010000}"/>
    <cellStyle name="Normal 7 3 2 2 2 2 2 8" xfId="13633" xr:uid="{00000000-0005-0000-0000-000029070000}"/>
    <cellStyle name="Normal 7 3 2 2 2 2 2 9" xfId="21200" xr:uid="{00000000-0005-0000-0000-000083010000}"/>
    <cellStyle name="Normal 7 3 2 2 2 2 3" xfId="1372" xr:uid="{00000000-0005-0000-0000-0000D4060000}"/>
    <cellStyle name="Normal 7 3 2 2 2 2 3 2" xfId="3198" xr:uid="{00000000-0005-0000-0000-0000D4060000}"/>
    <cellStyle name="Normal 7 3 2 2 2 2 3 2 2" xfId="11575" xr:uid="{00000000-0005-0000-0000-0000D4060000}"/>
    <cellStyle name="Normal 7 3 2 2 2 2 3 2 2 2" xfId="19873" xr:uid="{00000000-0005-0000-0000-0000D4060000}"/>
    <cellStyle name="Normal 7 3 2 2 2 2 3 2 2 3" xfId="28809" xr:uid="{00000000-0005-0000-0000-000007040000}"/>
    <cellStyle name="Normal 7 3 2 2 2 2 3 2 3" xfId="15647" xr:uid="{00000000-0005-0000-0000-0000D4060000}"/>
    <cellStyle name="Normal 7 3 2 2 2 2 3 2 4" xfId="23808" xr:uid="{00000000-0005-0000-0000-000007040000}"/>
    <cellStyle name="Normal 7 3 2 2 2 2 3 2 5" xfId="7350" xr:uid="{00000000-0005-0000-0000-0000D4060000}"/>
    <cellStyle name="Normal 7 3 2 2 2 2 3 2 6" xfId="33724" xr:uid="{6D12520A-DA9D-4EAB-8C19-FE12994131DA}"/>
    <cellStyle name="Normal 7 3 2 2 2 2 3 3" xfId="9758" xr:uid="{00000000-0005-0000-0000-0000D4060000}"/>
    <cellStyle name="Normal 7 3 2 2 2 2 3 3 2" xfId="18056" xr:uid="{00000000-0005-0000-0000-0000D4060000}"/>
    <cellStyle name="Normal 7 3 2 2 2 2 3 3 2 2" xfId="27564" xr:uid="{00000000-0005-0000-0000-000007040000}"/>
    <cellStyle name="Normal 7 3 2 2 2 2 3 3 3" xfId="22615" xr:uid="{00000000-0005-0000-0000-000007040000}"/>
    <cellStyle name="Normal 7 3 2 2 2 2 3 4" xfId="14447" xr:uid="{00000000-0005-0000-0000-000082010000}"/>
    <cellStyle name="Normal 7 3 2 2 2 2 3 4 2" xfId="29994" xr:uid="{00000000-0005-0000-0000-000007040000}"/>
    <cellStyle name="Normal 7 3 2 2 2 2 3 4 3" xfId="24993" xr:uid="{00000000-0005-0000-0000-000007040000}"/>
    <cellStyle name="Normal 7 3 2 2 2 2 3 5" xfId="26278" xr:uid="{00000000-0005-0000-0000-000007040000}"/>
    <cellStyle name="Normal 7 3 2 2 2 2 3 6" xfId="21370" xr:uid="{00000000-0005-0000-0000-000007040000}"/>
    <cellStyle name="Normal 7 3 2 2 2 2 3 7" xfId="6149" xr:uid="{00000000-0005-0000-0000-000082010000}"/>
    <cellStyle name="Normal 7 3 2 2 2 2 3 8" xfId="31908" xr:uid="{9D354BCC-5D20-43DC-81C2-370C8A78DC84}"/>
    <cellStyle name="Normal 7 3 2 2 2 2 4" xfId="2302" xr:uid="{00000000-0005-0000-0000-0000D1060000}"/>
    <cellStyle name="Normal 7 3 2 2 2 2 4 2" xfId="10679" xr:uid="{00000000-0005-0000-0000-0000D1060000}"/>
    <cellStyle name="Normal 7 3 2 2 2 2 4 2 2" xfId="18977" xr:uid="{00000000-0005-0000-0000-0000D1060000}"/>
    <cellStyle name="Normal 7 3 2 2 2 2 4 2 3" xfId="28460" xr:uid="{00000000-0005-0000-0000-000082010000}"/>
    <cellStyle name="Normal 7 3 2 2 2 2 4 3" xfId="14748" xr:uid="{00000000-0005-0000-0000-000082010000}"/>
    <cellStyle name="Normal 7 3 2 2 2 2 4 4" xfId="23496" xr:uid="{00000000-0005-0000-0000-000082010000}"/>
    <cellStyle name="Normal 7 3 2 2 2 2 4 5" xfId="6450" xr:uid="{00000000-0005-0000-0000-000082010000}"/>
    <cellStyle name="Normal 7 3 2 2 2 2 4 6" xfId="32828" xr:uid="{BA72D393-8FAD-4FB5-8B28-F1FA68172140}"/>
    <cellStyle name="Normal 7 3 2 2 2 2 5" xfId="8230" xr:uid="{00000000-0005-0000-0000-000082010000}"/>
    <cellStyle name="Normal 7 3 2 2 2 2 5 2" xfId="16527" xr:uid="{00000000-0005-0000-0000-000082010000}"/>
    <cellStyle name="Normal 7 3 2 2 2 2 5 2 2" xfId="27191" xr:uid="{00000000-0005-0000-0000-000082010000}"/>
    <cellStyle name="Normal 7 3 2 2 2 2 5 3" xfId="22266" xr:uid="{00000000-0005-0000-0000-000082010000}"/>
    <cellStyle name="Normal 7 3 2 2 2 2 6" xfId="8531" xr:uid="{00000000-0005-0000-0000-000082010000}"/>
    <cellStyle name="Normal 7 3 2 2 2 2 6 2" xfId="16828" xr:uid="{00000000-0005-0000-0000-000082010000}"/>
    <cellStyle name="Normal 7 3 2 2 2 2 6 2 2" xfId="29685" xr:uid="{00000000-0005-0000-0000-000082010000}"/>
    <cellStyle name="Normal 7 3 2 2 2 2 6 3" xfId="24684" xr:uid="{00000000-0005-0000-0000-000082010000}"/>
    <cellStyle name="Normal 7 3 2 2 2 2 7" xfId="8864" xr:uid="{00000000-0005-0000-0000-0000D1060000}"/>
    <cellStyle name="Normal 7 3 2 2 2 2 7 2" xfId="17162" xr:uid="{00000000-0005-0000-0000-0000D1060000}"/>
    <cellStyle name="Normal 7 3 2 2 2 2 7 3" xfId="25905" xr:uid="{00000000-0005-0000-0000-000082010000}"/>
    <cellStyle name="Normal 7 3 2 2 2 2 8" xfId="12461" xr:uid="{00000000-0005-0000-0000-000082010000}"/>
    <cellStyle name="Normal 7 3 2 2 2 2 8 2" xfId="20759" xr:uid="{00000000-0005-0000-0000-000082010000}"/>
    <cellStyle name="Normal 7 3 2 2 2 2 9" xfId="13237" xr:uid="{00000000-0005-0000-0000-000028070000}"/>
    <cellStyle name="Normal 7 3 2 2 2 20" xfId="20984" xr:uid="{00000000-0005-0000-0000-000081010000}"/>
    <cellStyle name="Normal 7 3 2 2 2 21" xfId="4483" xr:uid="{00000000-0005-0000-0000-000024070000}"/>
    <cellStyle name="Normal 7 3 2 2 2 22" xfId="30900" xr:uid="{AF24906C-3383-4F36-BA32-C342C68DEC03}"/>
    <cellStyle name="Normal 7 3 2 2 2 3" xfId="535" xr:uid="{00000000-0005-0000-0000-0000D5060000}"/>
    <cellStyle name="Normal 7 3 2 2 2 3 10" xfId="21128" xr:uid="{00000000-0005-0000-0000-000084010000}"/>
    <cellStyle name="Normal 7 3 2 2 2 3 11" xfId="4941" xr:uid="{00000000-0005-0000-0000-00002A070000}"/>
    <cellStyle name="Normal 7 3 2 2 2 3 12" xfId="31044" xr:uid="{04C50730-7452-44E1-BE95-CE2692F511E2}"/>
    <cellStyle name="Normal 7 3 2 2 2 3 2" xfId="1446" xr:uid="{00000000-0005-0000-0000-0000D6060000}"/>
    <cellStyle name="Normal 7 3 2 2 2 3 2 2" xfId="3271" xr:uid="{00000000-0005-0000-0000-0000D6060000}"/>
    <cellStyle name="Normal 7 3 2 2 2 3 2 2 2" xfId="11648" xr:uid="{00000000-0005-0000-0000-0000D6060000}"/>
    <cellStyle name="Normal 7 3 2 2 2 3 2 2 2 2" xfId="19946" xr:uid="{00000000-0005-0000-0000-0000D6060000}"/>
    <cellStyle name="Normal 7 3 2 2 2 3 2 2 2 3" xfId="28881" xr:uid="{00000000-0005-0000-0000-000009040000}"/>
    <cellStyle name="Normal 7 3 2 2 2 3 2 2 3" xfId="15720" xr:uid="{00000000-0005-0000-0000-0000D6060000}"/>
    <cellStyle name="Normal 7 3 2 2 2 3 2 2 4" xfId="23880" xr:uid="{00000000-0005-0000-0000-000009040000}"/>
    <cellStyle name="Normal 7 3 2 2 2 3 2 2 5" xfId="7423" xr:uid="{00000000-0005-0000-0000-0000D6060000}"/>
    <cellStyle name="Normal 7 3 2 2 2 3 2 2 6" xfId="33797" xr:uid="{37D5DF1A-A831-44A2-9967-DF801341143F}"/>
    <cellStyle name="Normal 7 3 2 2 2 3 2 3" xfId="9831" xr:uid="{00000000-0005-0000-0000-0000D6060000}"/>
    <cellStyle name="Normal 7 3 2 2 2 3 2 3 2" xfId="18129" xr:uid="{00000000-0005-0000-0000-0000D6060000}"/>
    <cellStyle name="Normal 7 3 2 2 2 3 2 3 2 2" xfId="27636" xr:uid="{00000000-0005-0000-0000-000009040000}"/>
    <cellStyle name="Normal 7 3 2 2 2 3 2 3 3" xfId="22687" xr:uid="{00000000-0005-0000-0000-000009040000}"/>
    <cellStyle name="Normal 7 3 2 2 2 3 2 4" xfId="13706" xr:uid="{00000000-0005-0000-0000-00002B070000}"/>
    <cellStyle name="Normal 7 3 2 2 2 3 2 4 2" xfId="30066" xr:uid="{00000000-0005-0000-0000-000009040000}"/>
    <cellStyle name="Normal 7 3 2 2 2 3 2 4 3" xfId="25065" xr:uid="{00000000-0005-0000-0000-000009040000}"/>
    <cellStyle name="Normal 7 3 2 2 2 3 2 5" xfId="26350" xr:uid="{00000000-0005-0000-0000-000009040000}"/>
    <cellStyle name="Normal 7 3 2 2 2 3 2 6" xfId="21442" xr:uid="{00000000-0005-0000-0000-000009040000}"/>
    <cellStyle name="Normal 7 3 2 2 2 3 2 7" xfId="5407" xr:uid="{00000000-0005-0000-0000-00002B070000}"/>
    <cellStyle name="Normal 7 3 2 2 2 3 2 8" xfId="31981" xr:uid="{C1349CA8-2ABB-4228-BBF2-E7B262E77357}"/>
    <cellStyle name="Normal 7 3 2 2 2 3 3" xfId="2375" xr:uid="{00000000-0005-0000-0000-0000D5060000}"/>
    <cellStyle name="Normal 7 3 2 2 2 3 3 2" xfId="10752" xr:uid="{00000000-0005-0000-0000-0000D5060000}"/>
    <cellStyle name="Normal 7 3 2 2 2 3 3 2 2" xfId="19050" xr:uid="{00000000-0005-0000-0000-0000D5060000}"/>
    <cellStyle name="Normal 7 3 2 2 2 3 3 2 3" xfId="28532" xr:uid="{00000000-0005-0000-0000-000084010000}"/>
    <cellStyle name="Normal 7 3 2 2 2 3 3 3" xfId="14519" xr:uid="{00000000-0005-0000-0000-000084010000}"/>
    <cellStyle name="Normal 7 3 2 2 2 3 3 4" xfId="23568" xr:uid="{00000000-0005-0000-0000-000084010000}"/>
    <cellStyle name="Normal 7 3 2 2 2 3 3 5" xfId="6221" xr:uid="{00000000-0005-0000-0000-000084010000}"/>
    <cellStyle name="Normal 7 3 2 2 2 3 3 6" xfId="32901" xr:uid="{DF1B5E95-9AD6-4CA3-A95C-048E9AD65530}"/>
    <cellStyle name="Normal 7 3 2 2 2 3 4" xfId="6522" xr:uid="{00000000-0005-0000-0000-000084010000}"/>
    <cellStyle name="Normal 7 3 2 2 2 3 4 2" xfId="14820" xr:uid="{00000000-0005-0000-0000-000084010000}"/>
    <cellStyle name="Normal 7 3 2 2 2 3 4 2 2" xfId="27263" xr:uid="{00000000-0005-0000-0000-000084010000}"/>
    <cellStyle name="Normal 7 3 2 2 2 3 4 3" xfId="22338" xr:uid="{00000000-0005-0000-0000-000084010000}"/>
    <cellStyle name="Normal 7 3 2 2 2 3 5" xfId="8302" xr:uid="{00000000-0005-0000-0000-000084010000}"/>
    <cellStyle name="Normal 7 3 2 2 2 3 5 2" xfId="16599" xr:uid="{00000000-0005-0000-0000-000084010000}"/>
    <cellStyle name="Normal 7 3 2 2 2 3 5 2 2" xfId="29757" xr:uid="{00000000-0005-0000-0000-000084010000}"/>
    <cellStyle name="Normal 7 3 2 2 2 3 5 3" xfId="24756" xr:uid="{00000000-0005-0000-0000-000084010000}"/>
    <cellStyle name="Normal 7 3 2 2 2 3 6" xfId="8603" xr:uid="{00000000-0005-0000-0000-000084010000}"/>
    <cellStyle name="Normal 7 3 2 2 2 3 6 2" xfId="16900" xr:uid="{00000000-0005-0000-0000-000084010000}"/>
    <cellStyle name="Normal 7 3 2 2 2 3 6 3" xfId="25977" xr:uid="{00000000-0005-0000-0000-000084010000}"/>
    <cellStyle name="Normal 7 3 2 2 2 3 7" xfId="8937" xr:uid="{00000000-0005-0000-0000-0000D5060000}"/>
    <cellStyle name="Normal 7 3 2 2 2 3 7 2" xfId="17235" xr:uid="{00000000-0005-0000-0000-0000D5060000}"/>
    <cellStyle name="Normal 7 3 2 2 2 3 8" xfId="12533" xr:uid="{00000000-0005-0000-0000-000084010000}"/>
    <cellStyle name="Normal 7 3 2 2 2 3 8 2" xfId="20831" xr:uid="{00000000-0005-0000-0000-000084010000}"/>
    <cellStyle name="Normal 7 3 2 2 2 3 9" xfId="13311" xr:uid="{00000000-0005-0000-0000-00002A070000}"/>
    <cellStyle name="Normal 7 3 2 2 2 4" xfId="614" xr:uid="{00000000-0005-0000-0000-0000D7060000}"/>
    <cellStyle name="Normal 7 3 2 2 2 4 2" xfId="1520" xr:uid="{00000000-0005-0000-0000-0000D8060000}"/>
    <cellStyle name="Normal 7 3 2 2 2 4 2 2" xfId="3345" xr:uid="{00000000-0005-0000-0000-0000D8060000}"/>
    <cellStyle name="Normal 7 3 2 2 2 4 2 2 2" xfId="11722" xr:uid="{00000000-0005-0000-0000-0000D8060000}"/>
    <cellStyle name="Normal 7 3 2 2 2 4 2 2 2 2" xfId="20020" xr:uid="{00000000-0005-0000-0000-0000D8060000}"/>
    <cellStyle name="Normal 7 3 2 2 2 4 2 2 3" xfId="15794" xr:uid="{00000000-0005-0000-0000-0000D8060000}"/>
    <cellStyle name="Normal 7 3 2 2 2 4 2 2 4" xfId="28955" xr:uid="{00000000-0005-0000-0000-00000A040000}"/>
    <cellStyle name="Normal 7 3 2 2 2 4 2 2 5" xfId="7497" xr:uid="{00000000-0005-0000-0000-0000D8060000}"/>
    <cellStyle name="Normal 7 3 2 2 2 4 2 2 6" xfId="33871" xr:uid="{B6C32BBF-AA08-47EB-9484-2A14496D643B}"/>
    <cellStyle name="Normal 7 3 2 2 2 4 2 3" xfId="9905" xr:uid="{00000000-0005-0000-0000-0000D8060000}"/>
    <cellStyle name="Normal 7 3 2 2 2 4 2 3 2" xfId="18203" xr:uid="{00000000-0005-0000-0000-0000D8060000}"/>
    <cellStyle name="Normal 7 3 2 2 2 4 2 4" xfId="13780" xr:uid="{00000000-0005-0000-0000-00002D070000}"/>
    <cellStyle name="Normal 7 3 2 2 2 4 2 5" xfId="23954" xr:uid="{00000000-0005-0000-0000-00000A040000}"/>
    <cellStyle name="Normal 7 3 2 2 2 4 2 6" xfId="5481" xr:uid="{00000000-0005-0000-0000-00002D070000}"/>
    <cellStyle name="Normal 7 3 2 2 2 4 2 7" xfId="32055" xr:uid="{4A62A031-E7FB-473E-9A4A-375F6BA9A43F}"/>
    <cellStyle name="Normal 7 3 2 2 2 4 3" xfId="2450" xr:uid="{00000000-0005-0000-0000-0000D7060000}"/>
    <cellStyle name="Normal 7 3 2 2 2 4 3 2" xfId="10827" xr:uid="{00000000-0005-0000-0000-0000D7060000}"/>
    <cellStyle name="Normal 7 3 2 2 2 4 3 2 2" xfId="19125" xr:uid="{00000000-0005-0000-0000-0000D7060000}"/>
    <cellStyle name="Normal 7 3 2 2 2 4 3 2 3" xfId="27710" xr:uid="{00000000-0005-0000-0000-00000A040000}"/>
    <cellStyle name="Normal 7 3 2 2 2 4 3 3" xfId="14972" xr:uid="{00000000-0005-0000-0000-0000D7060000}"/>
    <cellStyle name="Normal 7 3 2 2 2 4 3 4" xfId="22761" xr:uid="{00000000-0005-0000-0000-00000A040000}"/>
    <cellStyle name="Normal 7 3 2 2 2 4 3 5" xfId="6674" xr:uid="{00000000-0005-0000-0000-0000D7060000}"/>
    <cellStyle name="Normal 7 3 2 2 2 4 3 6" xfId="32976" xr:uid="{5C1FC580-5414-4DCD-BDA0-71BA58BE23CF}"/>
    <cellStyle name="Normal 7 3 2 2 2 4 4" xfId="9011" xr:uid="{00000000-0005-0000-0000-0000D7060000}"/>
    <cellStyle name="Normal 7 3 2 2 2 4 4 2" xfId="17309" xr:uid="{00000000-0005-0000-0000-0000D7060000}"/>
    <cellStyle name="Normal 7 3 2 2 2 4 4 2 2" xfId="30140" xr:uid="{00000000-0005-0000-0000-00000A040000}"/>
    <cellStyle name="Normal 7 3 2 2 2 4 4 3" xfId="25139" xr:uid="{00000000-0005-0000-0000-00000A040000}"/>
    <cellStyle name="Normal 7 3 2 2 2 4 5" xfId="13384" xr:uid="{00000000-0005-0000-0000-00002C070000}"/>
    <cellStyle name="Normal 7 3 2 2 2 4 5 2" xfId="26424" xr:uid="{00000000-0005-0000-0000-00000A040000}"/>
    <cellStyle name="Normal 7 3 2 2 2 4 6" xfId="21517" xr:uid="{00000000-0005-0000-0000-00000A040000}"/>
    <cellStyle name="Normal 7 3 2 2 2 4 7" xfId="5014" xr:uid="{00000000-0005-0000-0000-00002C070000}"/>
    <cellStyle name="Normal 7 3 2 2 2 4 8" xfId="31118" xr:uid="{A3D92A7D-1523-49C8-8EB1-1D8E2B3EEE10}"/>
    <cellStyle name="Normal 7 3 2 2 2 5" xfId="686" xr:uid="{00000000-0005-0000-0000-0000D9060000}"/>
    <cellStyle name="Normal 7 3 2 2 2 5 2" xfId="1592" xr:uid="{00000000-0005-0000-0000-0000DA060000}"/>
    <cellStyle name="Normal 7 3 2 2 2 5 2 2" xfId="3417" xr:uid="{00000000-0005-0000-0000-0000DA060000}"/>
    <cellStyle name="Normal 7 3 2 2 2 5 2 2 2" xfId="11794" xr:uid="{00000000-0005-0000-0000-0000DA060000}"/>
    <cellStyle name="Normal 7 3 2 2 2 5 2 2 2 2" xfId="20092" xr:uid="{00000000-0005-0000-0000-0000DA060000}"/>
    <cellStyle name="Normal 7 3 2 2 2 5 2 2 3" xfId="15866" xr:uid="{00000000-0005-0000-0000-0000DA060000}"/>
    <cellStyle name="Normal 7 3 2 2 2 5 2 2 4" xfId="29026" xr:uid="{00000000-0005-0000-0000-00000B040000}"/>
    <cellStyle name="Normal 7 3 2 2 2 5 2 2 5" xfId="7569" xr:uid="{00000000-0005-0000-0000-0000DA060000}"/>
    <cellStyle name="Normal 7 3 2 2 2 5 2 2 6" xfId="33943" xr:uid="{64826444-45BC-471D-A36B-8CEEE8355A5D}"/>
    <cellStyle name="Normal 7 3 2 2 2 5 2 3" xfId="9977" xr:uid="{00000000-0005-0000-0000-0000DA060000}"/>
    <cellStyle name="Normal 7 3 2 2 2 5 2 3 2" xfId="18275" xr:uid="{00000000-0005-0000-0000-0000DA060000}"/>
    <cellStyle name="Normal 7 3 2 2 2 5 2 4" xfId="13852" xr:uid="{00000000-0005-0000-0000-00002F070000}"/>
    <cellStyle name="Normal 7 3 2 2 2 5 2 5" xfId="24025" xr:uid="{00000000-0005-0000-0000-00000B040000}"/>
    <cellStyle name="Normal 7 3 2 2 2 5 2 6" xfId="5553" xr:uid="{00000000-0005-0000-0000-00002F070000}"/>
    <cellStyle name="Normal 7 3 2 2 2 5 2 7" xfId="32127" xr:uid="{38CF7937-CC78-4D93-A07E-5E56259140BA}"/>
    <cellStyle name="Normal 7 3 2 2 2 5 3" xfId="2522" xr:uid="{00000000-0005-0000-0000-0000D9060000}"/>
    <cellStyle name="Normal 7 3 2 2 2 5 3 2" xfId="10899" xr:uid="{00000000-0005-0000-0000-0000D9060000}"/>
    <cellStyle name="Normal 7 3 2 2 2 5 3 2 2" xfId="19197" xr:uid="{00000000-0005-0000-0000-0000D9060000}"/>
    <cellStyle name="Normal 7 3 2 2 2 5 3 2 3" xfId="27781" xr:uid="{00000000-0005-0000-0000-00000B040000}"/>
    <cellStyle name="Normal 7 3 2 2 2 5 3 3" xfId="15044" xr:uid="{00000000-0005-0000-0000-0000D9060000}"/>
    <cellStyle name="Normal 7 3 2 2 2 5 3 4" xfId="22832" xr:uid="{00000000-0005-0000-0000-00000B040000}"/>
    <cellStyle name="Normal 7 3 2 2 2 5 3 5" xfId="6746" xr:uid="{00000000-0005-0000-0000-0000D9060000}"/>
    <cellStyle name="Normal 7 3 2 2 2 5 3 6" xfId="33048" xr:uid="{15ED57AC-5279-4714-812D-5D280A8380EC}"/>
    <cellStyle name="Normal 7 3 2 2 2 5 4" xfId="9083" xr:uid="{00000000-0005-0000-0000-0000D9060000}"/>
    <cellStyle name="Normal 7 3 2 2 2 5 4 2" xfId="17381" xr:uid="{00000000-0005-0000-0000-0000D9060000}"/>
    <cellStyle name="Normal 7 3 2 2 2 5 4 2 2" xfId="30211" xr:uid="{00000000-0005-0000-0000-00000B040000}"/>
    <cellStyle name="Normal 7 3 2 2 2 5 4 3" xfId="25210" xr:uid="{00000000-0005-0000-0000-00000B040000}"/>
    <cellStyle name="Normal 7 3 2 2 2 5 5" xfId="13457" xr:uid="{00000000-0005-0000-0000-00002E070000}"/>
    <cellStyle name="Normal 7 3 2 2 2 5 5 2" xfId="26495" xr:uid="{00000000-0005-0000-0000-00000B040000}"/>
    <cellStyle name="Normal 7 3 2 2 2 5 6" xfId="21588" xr:uid="{00000000-0005-0000-0000-00000B040000}"/>
    <cellStyle name="Normal 7 3 2 2 2 5 7" xfId="5087" xr:uid="{00000000-0005-0000-0000-00002E070000}"/>
    <cellStyle name="Normal 7 3 2 2 2 5 8" xfId="31189" xr:uid="{94A4F0E6-35C6-4139-8DF0-E8C2AA380AE7}"/>
    <cellStyle name="Normal 7 3 2 2 2 6" xfId="759" xr:uid="{00000000-0005-0000-0000-0000DB060000}"/>
    <cellStyle name="Normal 7 3 2 2 2 6 2" xfId="1664" xr:uid="{00000000-0005-0000-0000-0000DC060000}"/>
    <cellStyle name="Normal 7 3 2 2 2 6 2 2" xfId="3489" xr:uid="{00000000-0005-0000-0000-0000DC060000}"/>
    <cellStyle name="Normal 7 3 2 2 2 6 2 2 2" xfId="20164" xr:uid="{00000000-0005-0000-0000-0000DC060000}"/>
    <cellStyle name="Normal 7 3 2 2 2 6 2 2 3" xfId="29098" xr:uid="{00000000-0005-0000-0000-00000C040000}"/>
    <cellStyle name="Normal 7 3 2 2 2 6 2 2 4" xfId="11866" xr:uid="{00000000-0005-0000-0000-0000DC060000}"/>
    <cellStyle name="Normal 7 3 2 2 2 6 2 2 5" xfId="34015" xr:uid="{4AAE4B5B-100F-4088-8401-E262C81AE5C0}"/>
    <cellStyle name="Normal 7 3 2 2 2 6 2 3" xfId="10049" xr:uid="{00000000-0005-0000-0000-0000DC060000}"/>
    <cellStyle name="Normal 7 3 2 2 2 6 2 3 2" xfId="18347" xr:uid="{00000000-0005-0000-0000-0000DC060000}"/>
    <cellStyle name="Normal 7 3 2 2 2 6 2 4" xfId="15938" xr:uid="{00000000-0005-0000-0000-0000DC060000}"/>
    <cellStyle name="Normal 7 3 2 2 2 6 2 5" xfId="24097" xr:uid="{00000000-0005-0000-0000-00000C040000}"/>
    <cellStyle name="Normal 7 3 2 2 2 6 2 6" xfId="7641" xr:uid="{00000000-0005-0000-0000-0000DC060000}"/>
    <cellStyle name="Normal 7 3 2 2 2 6 2 7" xfId="32199" xr:uid="{BEE6929F-323A-484B-9A4C-93107DB99F89}"/>
    <cellStyle name="Normal 7 3 2 2 2 6 3" xfId="2594" xr:uid="{00000000-0005-0000-0000-0000DB060000}"/>
    <cellStyle name="Normal 7 3 2 2 2 6 3 2" xfId="10971" xr:uid="{00000000-0005-0000-0000-0000DB060000}"/>
    <cellStyle name="Normal 7 3 2 2 2 6 3 2 2" xfId="19269" xr:uid="{00000000-0005-0000-0000-0000DB060000}"/>
    <cellStyle name="Normal 7 3 2 2 2 6 3 2 3" xfId="27853" xr:uid="{00000000-0005-0000-0000-00000C040000}"/>
    <cellStyle name="Normal 7 3 2 2 2 6 3 3" xfId="15116" xr:uid="{00000000-0005-0000-0000-0000DB060000}"/>
    <cellStyle name="Normal 7 3 2 2 2 6 3 4" xfId="22904" xr:uid="{00000000-0005-0000-0000-00000C040000}"/>
    <cellStyle name="Normal 7 3 2 2 2 6 3 5" xfId="6818" xr:uid="{00000000-0005-0000-0000-0000DB060000}"/>
    <cellStyle name="Normal 7 3 2 2 2 6 3 6" xfId="33120" xr:uid="{441B517B-ABB0-4933-B0A3-70FEF59664AA}"/>
    <cellStyle name="Normal 7 3 2 2 2 6 4" xfId="9155" xr:uid="{00000000-0005-0000-0000-0000DB060000}"/>
    <cellStyle name="Normal 7 3 2 2 2 6 4 2" xfId="17453" xr:uid="{00000000-0005-0000-0000-0000DB060000}"/>
    <cellStyle name="Normal 7 3 2 2 2 6 4 2 2" xfId="30283" xr:uid="{00000000-0005-0000-0000-00000C040000}"/>
    <cellStyle name="Normal 7 3 2 2 2 6 4 3" xfId="25282" xr:uid="{00000000-0005-0000-0000-00000C040000}"/>
    <cellStyle name="Normal 7 3 2 2 2 6 5" xfId="13924" xr:uid="{00000000-0005-0000-0000-000030070000}"/>
    <cellStyle name="Normal 7 3 2 2 2 6 5 2" xfId="26567" xr:uid="{00000000-0005-0000-0000-00000C040000}"/>
    <cellStyle name="Normal 7 3 2 2 2 6 6" xfId="21660" xr:uid="{00000000-0005-0000-0000-00000C040000}"/>
    <cellStyle name="Normal 7 3 2 2 2 6 7" xfId="5625" xr:uid="{00000000-0005-0000-0000-000030070000}"/>
    <cellStyle name="Normal 7 3 2 2 2 6 8" xfId="31261" xr:uid="{D178D306-4F4E-4FF4-9BEA-BA6B72242C79}"/>
    <cellStyle name="Normal 7 3 2 2 2 7" xfId="845" xr:uid="{00000000-0005-0000-0000-0000DD060000}"/>
    <cellStyle name="Normal 7 3 2 2 2 7 2" xfId="1749" xr:uid="{00000000-0005-0000-0000-0000DE060000}"/>
    <cellStyle name="Normal 7 3 2 2 2 7 2 2" xfId="3573" xr:uid="{00000000-0005-0000-0000-0000DE060000}"/>
    <cellStyle name="Normal 7 3 2 2 2 7 2 2 2" xfId="20248" xr:uid="{00000000-0005-0000-0000-0000DE060000}"/>
    <cellStyle name="Normal 7 3 2 2 2 7 2 2 3" xfId="29180" xr:uid="{00000000-0005-0000-0000-00000D040000}"/>
    <cellStyle name="Normal 7 3 2 2 2 7 2 2 4" xfId="11950" xr:uid="{00000000-0005-0000-0000-0000DE060000}"/>
    <cellStyle name="Normal 7 3 2 2 2 7 2 2 5" xfId="34099" xr:uid="{A09291D1-DEEC-4E5D-946D-97C7FF962939}"/>
    <cellStyle name="Normal 7 3 2 2 2 7 2 3" xfId="10132" xr:uid="{00000000-0005-0000-0000-0000DE060000}"/>
    <cellStyle name="Normal 7 3 2 2 2 7 2 3 2" xfId="18430" xr:uid="{00000000-0005-0000-0000-0000DE060000}"/>
    <cellStyle name="Normal 7 3 2 2 2 7 2 4" xfId="16021" xr:uid="{00000000-0005-0000-0000-0000DE060000}"/>
    <cellStyle name="Normal 7 3 2 2 2 7 2 5" xfId="24179" xr:uid="{00000000-0005-0000-0000-00000D040000}"/>
    <cellStyle name="Normal 7 3 2 2 2 7 2 6" xfId="7724" xr:uid="{00000000-0005-0000-0000-0000DE060000}"/>
    <cellStyle name="Normal 7 3 2 2 2 7 2 7" xfId="32283" xr:uid="{E5DCAFB5-ADA3-40D0-A25B-477886CB7570}"/>
    <cellStyle name="Normal 7 3 2 2 2 7 3" xfId="2678" xr:uid="{00000000-0005-0000-0000-0000DD060000}"/>
    <cellStyle name="Normal 7 3 2 2 2 7 3 2" xfId="11055" xr:uid="{00000000-0005-0000-0000-0000DD060000}"/>
    <cellStyle name="Normal 7 3 2 2 2 7 3 2 2" xfId="19353" xr:uid="{00000000-0005-0000-0000-0000DD060000}"/>
    <cellStyle name="Normal 7 3 2 2 2 7 3 2 3" xfId="27935" xr:uid="{00000000-0005-0000-0000-00000D040000}"/>
    <cellStyle name="Normal 7 3 2 2 2 7 3 3" xfId="15199" xr:uid="{00000000-0005-0000-0000-0000DD060000}"/>
    <cellStyle name="Normal 7 3 2 2 2 7 3 4" xfId="22986" xr:uid="{00000000-0005-0000-0000-00000D040000}"/>
    <cellStyle name="Normal 7 3 2 2 2 7 3 5" xfId="6901" xr:uid="{00000000-0005-0000-0000-0000DD060000}"/>
    <cellStyle name="Normal 7 3 2 2 2 7 3 6" xfId="33204" xr:uid="{5EE66CEF-D482-4BF2-ABA1-72B157F047F8}"/>
    <cellStyle name="Normal 7 3 2 2 2 7 4" xfId="9238" xr:uid="{00000000-0005-0000-0000-0000DD060000}"/>
    <cellStyle name="Normal 7 3 2 2 2 7 4 2" xfId="17536" xr:uid="{00000000-0005-0000-0000-0000DD060000}"/>
    <cellStyle name="Normal 7 3 2 2 2 7 4 2 2" xfId="30365" xr:uid="{00000000-0005-0000-0000-00000D040000}"/>
    <cellStyle name="Normal 7 3 2 2 2 7 4 3" xfId="25364" xr:uid="{00000000-0005-0000-0000-00000D040000}"/>
    <cellStyle name="Normal 7 3 2 2 2 7 5" xfId="14008" xr:uid="{00000000-0005-0000-0000-000031070000}"/>
    <cellStyle name="Normal 7 3 2 2 2 7 5 2" xfId="26650" xr:uid="{00000000-0005-0000-0000-00000D040000}"/>
    <cellStyle name="Normal 7 3 2 2 2 7 6" xfId="21742" xr:uid="{00000000-0005-0000-0000-00000D040000}"/>
    <cellStyle name="Normal 7 3 2 2 2 7 7" xfId="5709" xr:uid="{00000000-0005-0000-0000-000031070000}"/>
    <cellStyle name="Normal 7 3 2 2 2 7 8" xfId="31344" xr:uid="{DB3ED14B-F345-44CF-8125-8511C2A1C054}"/>
    <cellStyle name="Normal 7 3 2 2 2 8" xfId="917" xr:uid="{00000000-0005-0000-0000-0000DF060000}"/>
    <cellStyle name="Normal 7 3 2 2 2 8 2" xfId="1821" xr:uid="{00000000-0005-0000-0000-0000E0060000}"/>
    <cellStyle name="Normal 7 3 2 2 2 8 2 2" xfId="3645" xr:uid="{00000000-0005-0000-0000-0000E0060000}"/>
    <cellStyle name="Normal 7 3 2 2 2 8 2 2 2" xfId="20320" xr:uid="{00000000-0005-0000-0000-0000E0060000}"/>
    <cellStyle name="Normal 7 3 2 2 2 8 2 2 3" xfId="29252" xr:uid="{00000000-0005-0000-0000-00000E040000}"/>
    <cellStyle name="Normal 7 3 2 2 2 8 2 2 4" xfId="12022" xr:uid="{00000000-0005-0000-0000-0000E0060000}"/>
    <cellStyle name="Normal 7 3 2 2 2 8 2 2 5" xfId="34171" xr:uid="{C5CB79D1-C639-4C9D-BD03-8A130B39EF0B}"/>
    <cellStyle name="Normal 7 3 2 2 2 8 2 3" xfId="10204" xr:uid="{00000000-0005-0000-0000-0000E0060000}"/>
    <cellStyle name="Normal 7 3 2 2 2 8 2 3 2" xfId="18502" xr:uid="{00000000-0005-0000-0000-0000E0060000}"/>
    <cellStyle name="Normal 7 3 2 2 2 8 2 4" xfId="16093" xr:uid="{00000000-0005-0000-0000-0000E0060000}"/>
    <cellStyle name="Normal 7 3 2 2 2 8 2 5" xfId="24251" xr:uid="{00000000-0005-0000-0000-00000E040000}"/>
    <cellStyle name="Normal 7 3 2 2 2 8 2 6" xfId="7796" xr:uid="{00000000-0005-0000-0000-0000E0060000}"/>
    <cellStyle name="Normal 7 3 2 2 2 8 2 7" xfId="32355" xr:uid="{EE501C11-7F48-4054-AB2C-9C19A1157356}"/>
    <cellStyle name="Normal 7 3 2 2 2 8 3" xfId="2750" xr:uid="{00000000-0005-0000-0000-0000DF060000}"/>
    <cellStyle name="Normal 7 3 2 2 2 8 3 2" xfId="11127" xr:uid="{00000000-0005-0000-0000-0000DF060000}"/>
    <cellStyle name="Normal 7 3 2 2 2 8 3 2 2" xfId="19425" xr:uid="{00000000-0005-0000-0000-0000DF060000}"/>
    <cellStyle name="Normal 7 3 2 2 2 8 3 2 3" xfId="28007" xr:uid="{00000000-0005-0000-0000-00000E040000}"/>
    <cellStyle name="Normal 7 3 2 2 2 8 3 3" xfId="15271" xr:uid="{00000000-0005-0000-0000-0000DF060000}"/>
    <cellStyle name="Normal 7 3 2 2 2 8 3 4" xfId="23058" xr:uid="{00000000-0005-0000-0000-00000E040000}"/>
    <cellStyle name="Normal 7 3 2 2 2 8 3 5" xfId="6973" xr:uid="{00000000-0005-0000-0000-0000DF060000}"/>
    <cellStyle name="Normal 7 3 2 2 2 8 3 6" xfId="33276" xr:uid="{881E634A-8341-429C-BC51-C97B736F8FB5}"/>
    <cellStyle name="Normal 7 3 2 2 2 8 4" xfId="9310" xr:uid="{00000000-0005-0000-0000-0000DF060000}"/>
    <cellStyle name="Normal 7 3 2 2 2 8 4 2" xfId="17608" xr:uid="{00000000-0005-0000-0000-0000DF060000}"/>
    <cellStyle name="Normal 7 3 2 2 2 8 4 2 2" xfId="30437" xr:uid="{00000000-0005-0000-0000-00000E040000}"/>
    <cellStyle name="Normal 7 3 2 2 2 8 4 3" xfId="25436" xr:uid="{00000000-0005-0000-0000-00000E040000}"/>
    <cellStyle name="Normal 7 3 2 2 2 8 5" xfId="14080" xr:uid="{00000000-0005-0000-0000-000032070000}"/>
    <cellStyle name="Normal 7 3 2 2 2 8 5 2" xfId="26722" xr:uid="{00000000-0005-0000-0000-00000E040000}"/>
    <cellStyle name="Normal 7 3 2 2 2 8 6" xfId="21814" xr:uid="{00000000-0005-0000-0000-00000E040000}"/>
    <cellStyle name="Normal 7 3 2 2 2 8 7" xfId="5781" xr:uid="{00000000-0005-0000-0000-000032070000}"/>
    <cellStyle name="Normal 7 3 2 2 2 8 8" xfId="31416" xr:uid="{E3B32789-F64C-417C-8510-24715CD40CDD}"/>
    <cellStyle name="Normal 7 3 2 2 2 9" xfId="990" xr:uid="{00000000-0005-0000-0000-0000E1060000}"/>
    <cellStyle name="Normal 7 3 2 2 2 9 2" xfId="1894" xr:uid="{00000000-0005-0000-0000-0000E2060000}"/>
    <cellStyle name="Normal 7 3 2 2 2 9 2 2" xfId="3717" xr:uid="{00000000-0005-0000-0000-0000E2060000}"/>
    <cellStyle name="Normal 7 3 2 2 2 9 2 2 2" xfId="20392" xr:uid="{00000000-0005-0000-0000-0000E2060000}"/>
    <cellStyle name="Normal 7 3 2 2 2 9 2 2 3" xfId="29324" xr:uid="{00000000-0005-0000-0000-00000F040000}"/>
    <cellStyle name="Normal 7 3 2 2 2 9 2 2 4" xfId="12094" xr:uid="{00000000-0005-0000-0000-0000E2060000}"/>
    <cellStyle name="Normal 7 3 2 2 2 9 2 2 5" xfId="34243" xr:uid="{C5FC7190-A701-4653-A5DE-AB3823C4E464}"/>
    <cellStyle name="Normal 7 3 2 2 2 9 2 3" xfId="10276" xr:uid="{00000000-0005-0000-0000-0000E2060000}"/>
    <cellStyle name="Normal 7 3 2 2 2 9 2 3 2" xfId="18574" xr:uid="{00000000-0005-0000-0000-0000E2060000}"/>
    <cellStyle name="Normal 7 3 2 2 2 9 2 4" xfId="16165" xr:uid="{00000000-0005-0000-0000-0000E2060000}"/>
    <cellStyle name="Normal 7 3 2 2 2 9 2 5" xfId="24323" xr:uid="{00000000-0005-0000-0000-00000F040000}"/>
    <cellStyle name="Normal 7 3 2 2 2 9 2 6" xfId="7868" xr:uid="{00000000-0005-0000-0000-0000E2060000}"/>
    <cellStyle name="Normal 7 3 2 2 2 9 2 7" xfId="32426" xr:uid="{55303ADD-E6CC-4ABC-9716-F5E8B6E6C811}"/>
    <cellStyle name="Normal 7 3 2 2 2 9 3" xfId="2822" xr:uid="{00000000-0005-0000-0000-0000E1060000}"/>
    <cellStyle name="Normal 7 3 2 2 2 9 3 2" xfId="11199" xr:uid="{00000000-0005-0000-0000-0000E1060000}"/>
    <cellStyle name="Normal 7 3 2 2 2 9 3 2 2" xfId="19497" xr:uid="{00000000-0005-0000-0000-0000E1060000}"/>
    <cellStyle name="Normal 7 3 2 2 2 9 3 2 3" xfId="28079" xr:uid="{00000000-0005-0000-0000-00000F040000}"/>
    <cellStyle name="Normal 7 3 2 2 2 9 3 3" xfId="15343" xr:uid="{00000000-0005-0000-0000-0000E1060000}"/>
    <cellStyle name="Normal 7 3 2 2 2 9 3 4" xfId="23130" xr:uid="{00000000-0005-0000-0000-00000F040000}"/>
    <cellStyle name="Normal 7 3 2 2 2 9 3 5" xfId="7045" xr:uid="{00000000-0005-0000-0000-0000E1060000}"/>
    <cellStyle name="Normal 7 3 2 2 2 9 3 6" xfId="33348" xr:uid="{26F4148D-252E-41A1-9DA9-0F591B839A98}"/>
    <cellStyle name="Normal 7 3 2 2 2 9 4" xfId="9382" xr:uid="{00000000-0005-0000-0000-0000E1060000}"/>
    <cellStyle name="Normal 7 3 2 2 2 9 4 2" xfId="17680" xr:uid="{00000000-0005-0000-0000-0000E1060000}"/>
    <cellStyle name="Normal 7 3 2 2 2 9 4 2 2" xfId="30509" xr:uid="{00000000-0005-0000-0000-00000F040000}"/>
    <cellStyle name="Normal 7 3 2 2 2 9 4 3" xfId="25508" xr:uid="{00000000-0005-0000-0000-00000F040000}"/>
    <cellStyle name="Normal 7 3 2 2 2 9 5" xfId="14152" xr:uid="{00000000-0005-0000-0000-000033070000}"/>
    <cellStyle name="Normal 7 3 2 2 2 9 5 2" xfId="26794" xr:uid="{00000000-0005-0000-0000-00000F040000}"/>
    <cellStyle name="Normal 7 3 2 2 2 9 6" xfId="21886" xr:uid="{00000000-0005-0000-0000-00000F040000}"/>
    <cellStyle name="Normal 7 3 2 2 2 9 7" xfId="5853" xr:uid="{00000000-0005-0000-0000-000033070000}"/>
    <cellStyle name="Normal 7 3 2 2 2 9 8" xfId="31487" xr:uid="{CE1E7622-AB15-433B-80F2-D33234636D2E}"/>
    <cellStyle name="Normal 7 3 2 2 20" xfId="12794" xr:uid="{00000000-0005-0000-0000-00001E070000}"/>
    <cellStyle name="Normal 7 3 2 2 21" xfId="20948" xr:uid="{00000000-0005-0000-0000-000080010000}"/>
    <cellStyle name="Normal 7 3 2 2 22" xfId="4300" xr:uid="{00000000-0005-0000-0000-00001E070000}"/>
    <cellStyle name="Normal 7 3 2 2 23" xfId="30846" xr:uid="{E9E0BE02-99DF-4B1F-9F7D-DC9999D835ED}"/>
    <cellStyle name="Normal 7 3 2 2 3" xfId="425" xr:uid="{00000000-0005-0000-0000-0000E3060000}"/>
    <cellStyle name="Normal 7 3 2 2 3 10" xfId="21020" xr:uid="{00000000-0005-0000-0000-000085010000}"/>
    <cellStyle name="Normal 7 3 2 2 3 11" xfId="4534" xr:uid="{00000000-0005-0000-0000-000034070000}"/>
    <cellStyle name="Normal 7 3 2 2 3 12" xfId="30936" xr:uid="{3F2376B8-81BC-4E83-94FA-BBD11FA15795}"/>
    <cellStyle name="Normal 7 3 2 2 3 2" xfId="1173" xr:uid="{00000000-0005-0000-0000-0000E4060000}"/>
    <cellStyle name="Normal 7 3 2 2 3 2 10" xfId="5298" xr:uid="{00000000-0005-0000-0000-000035070000}"/>
    <cellStyle name="Normal 7 3 2 2 3 2 11" xfId="31666" xr:uid="{5C10E154-6BE9-481D-87C0-F351C5338447}"/>
    <cellStyle name="Normal 7 3 2 2 3 2 2" xfId="2076" xr:uid="{00000000-0005-0000-0000-0000E5060000}"/>
    <cellStyle name="Normal 7 3 2 2 3 2 2 2" xfId="3897" xr:uid="{00000000-0005-0000-0000-0000E5060000}"/>
    <cellStyle name="Normal 7 3 2 2 3 2 2 2 2" xfId="12274" xr:uid="{00000000-0005-0000-0000-0000E5060000}"/>
    <cellStyle name="Normal 7 3 2 2 3 2 2 2 2 2" xfId="20572" xr:uid="{00000000-0005-0000-0000-0000E5060000}"/>
    <cellStyle name="Normal 7 3 2 2 3 2 2 2 2 3" xfId="29504" xr:uid="{00000000-0005-0000-0000-000011040000}"/>
    <cellStyle name="Normal 7 3 2 2 3 2 2 2 3" xfId="16345" xr:uid="{00000000-0005-0000-0000-0000E5060000}"/>
    <cellStyle name="Normal 7 3 2 2 3 2 2 2 4" xfId="24503" xr:uid="{00000000-0005-0000-0000-000011040000}"/>
    <cellStyle name="Normal 7 3 2 2 3 2 2 2 5" xfId="8048" xr:uid="{00000000-0005-0000-0000-0000E5060000}"/>
    <cellStyle name="Normal 7 3 2 2 3 2 2 2 6" xfId="34423" xr:uid="{3EE8CC02-12CF-4851-87FF-6AD624260E8C}"/>
    <cellStyle name="Normal 7 3 2 2 3 2 2 3" xfId="10456" xr:uid="{00000000-0005-0000-0000-0000E5060000}"/>
    <cellStyle name="Normal 7 3 2 2 3 2 2 3 2" xfId="18754" xr:uid="{00000000-0005-0000-0000-0000E5060000}"/>
    <cellStyle name="Normal 7 3 2 2 3 2 2 3 2 2" xfId="28259" xr:uid="{00000000-0005-0000-0000-000011040000}"/>
    <cellStyle name="Normal 7 3 2 2 3 2 2 3 3" xfId="23310" xr:uid="{00000000-0005-0000-0000-000011040000}"/>
    <cellStyle name="Normal 7 3 2 2 3 2 2 4" xfId="14555" xr:uid="{00000000-0005-0000-0000-000086010000}"/>
    <cellStyle name="Normal 7 3 2 2 3 2 2 4 2" xfId="30689" xr:uid="{00000000-0005-0000-0000-000011040000}"/>
    <cellStyle name="Normal 7 3 2 2 3 2 2 4 3" xfId="25688" xr:uid="{00000000-0005-0000-0000-000011040000}"/>
    <cellStyle name="Normal 7 3 2 2 3 2 2 5" xfId="26974" xr:uid="{00000000-0005-0000-0000-000011040000}"/>
    <cellStyle name="Normal 7 3 2 2 3 2 2 6" xfId="22066" xr:uid="{00000000-0005-0000-0000-000011040000}"/>
    <cellStyle name="Normal 7 3 2 2 3 2 2 7" xfId="6257" xr:uid="{00000000-0005-0000-0000-000086010000}"/>
    <cellStyle name="Normal 7 3 2 2 3 2 2 8" xfId="32605" xr:uid="{36EDB3ED-B6A5-479E-9E9D-ED4CB5B7F5D9}"/>
    <cellStyle name="Normal 7 3 2 2 3 2 3" xfId="3002" xr:uid="{00000000-0005-0000-0000-0000E4060000}"/>
    <cellStyle name="Normal 7 3 2 2 3 2 3 2" xfId="11379" xr:uid="{00000000-0005-0000-0000-0000E4060000}"/>
    <cellStyle name="Normal 7 3 2 2 3 2 3 2 2" xfId="19677" xr:uid="{00000000-0005-0000-0000-0000E4060000}"/>
    <cellStyle name="Normal 7 3 2 2 3 2 3 2 3" xfId="28568" xr:uid="{00000000-0005-0000-0000-000086010000}"/>
    <cellStyle name="Normal 7 3 2 2 3 2 3 3" xfId="14856" xr:uid="{00000000-0005-0000-0000-000086010000}"/>
    <cellStyle name="Normal 7 3 2 2 3 2 3 4" xfId="23604" xr:uid="{00000000-0005-0000-0000-000086010000}"/>
    <cellStyle name="Normal 7 3 2 2 3 2 3 5" xfId="6558" xr:uid="{00000000-0005-0000-0000-000086010000}"/>
    <cellStyle name="Normal 7 3 2 2 3 2 3 6" xfId="33528" xr:uid="{D9DB28B5-F75F-4A6F-B28A-58E9AEFA438A}"/>
    <cellStyle name="Normal 7 3 2 2 3 2 4" xfId="8338" xr:uid="{00000000-0005-0000-0000-000086010000}"/>
    <cellStyle name="Normal 7 3 2 2 3 2 4 2" xfId="16635" xr:uid="{00000000-0005-0000-0000-000086010000}"/>
    <cellStyle name="Normal 7 3 2 2 3 2 4 2 2" xfId="27299" xr:uid="{00000000-0005-0000-0000-000086010000}"/>
    <cellStyle name="Normal 7 3 2 2 3 2 4 3" xfId="22374" xr:uid="{00000000-0005-0000-0000-000086010000}"/>
    <cellStyle name="Normal 7 3 2 2 3 2 5" xfId="8639" xr:uid="{00000000-0005-0000-0000-000086010000}"/>
    <cellStyle name="Normal 7 3 2 2 3 2 5 2" xfId="16936" xr:uid="{00000000-0005-0000-0000-000086010000}"/>
    <cellStyle name="Normal 7 3 2 2 3 2 5 2 2" xfId="29793" xr:uid="{00000000-0005-0000-0000-000086010000}"/>
    <cellStyle name="Normal 7 3 2 2 3 2 5 3" xfId="24792" xr:uid="{00000000-0005-0000-0000-000086010000}"/>
    <cellStyle name="Normal 7 3 2 2 3 2 6" xfId="9562" xr:uid="{00000000-0005-0000-0000-0000E4060000}"/>
    <cellStyle name="Normal 7 3 2 2 3 2 6 2" xfId="17860" xr:uid="{00000000-0005-0000-0000-0000E4060000}"/>
    <cellStyle name="Normal 7 3 2 2 3 2 6 3" xfId="26013" xr:uid="{00000000-0005-0000-0000-000086010000}"/>
    <cellStyle name="Normal 7 3 2 2 3 2 7" xfId="12569" xr:uid="{00000000-0005-0000-0000-000086010000}"/>
    <cellStyle name="Normal 7 3 2 2 3 2 7 2" xfId="20867" xr:uid="{00000000-0005-0000-0000-000086010000}"/>
    <cellStyle name="Normal 7 3 2 2 3 2 8" xfId="13597" xr:uid="{00000000-0005-0000-0000-000035070000}"/>
    <cellStyle name="Normal 7 3 2 2 3 2 9" xfId="21164" xr:uid="{00000000-0005-0000-0000-000086010000}"/>
    <cellStyle name="Normal 7 3 2 2 3 3" xfId="1336" xr:uid="{00000000-0005-0000-0000-0000E6060000}"/>
    <cellStyle name="Normal 7 3 2 2 3 3 2" xfId="3162" xr:uid="{00000000-0005-0000-0000-0000E6060000}"/>
    <cellStyle name="Normal 7 3 2 2 3 3 2 2" xfId="11539" xr:uid="{00000000-0005-0000-0000-0000E6060000}"/>
    <cellStyle name="Normal 7 3 2 2 3 3 2 2 2" xfId="19837" xr:uid="{00000000-0005-0000-0000-0000E6060000}"/>
    <cellStyle name="Normal 7 3 2 2 3 3 2 2 3" xfId="28773" xr:uid="{00000000-0005-0000-0000-000010040000}"/>
    <cellStyle name="Normal 7 3 2 2 3 3 2 3" xfId="15611" xr:uid="{00000000-0005-0000-0000-0000E6060000}"/>
    <cellStyle name="Normal 7 3 2 2 3 3 2 4" xfId="23772" xr:uid="{00000000-0005-0000-0000-000010040000}"/>
    <cellStyle name="Normal 7 3 2 2 3 3 2 5" xfId="7314" xr:uid="{00000000-0005-0000-0000-0000E6060000}"/>
    <cellStyle name="Normal 7 3 2 2 3 3 2 6" xfId="33688" xr:uid="{2C22C209-FF1C-4472-988C-FB2842B5A1ED}"/>
    <cellStyle name="Normal 7 3 2 2 3 3 3" xfId="9722" xr:uid="{00000000-0005-0000-0000-0000E6060000}"/>
    <cellStyle name="Normal 7 3 2 2 3 3 3 2" xfId="18020" xr:uid="{00000000-0005-0000-0000-0000E6060000}"/>
    <cellStyle name="Normal 7 3 2 2 3 3 3 2 2" xfId="27528" xr:uid="{00000000-0005-0000-0000-000010040000}"/>
    <cellStyle name="Normal 7 3 2 2 3 3 3 3" xfId="22579" xr:uid="{00000000-0005-0000-0000-000010040000}"/>
    <cellStyle name="Normal 7 3 2 2 3 3 4" xfId="14411" xr:uid="{00000000-0005-0000-0000-000085010000}"/>
    <cellStyle name="Normal 7 3 2 2 3 3 4 2" xfId="29958" xr:uid="{00000000-0005-0000-0000-000010040000}"/>
    <cellStyle name="Normal 7 3 2 2 3 3 4 3" xfId="24957" xr:uid="{00000000-0005-0000-0000-000010040000}"/>
    <cellStyle name="Normal 7 3 2 2 3 3 5" xfId="26242" xr:uid="{00000000-0005-0000-0000-000010040000}"/>
    <cellStyle name="Normal 7 3 2 2 3 3 6" xfId="21334" xr:uid="{00000000-0005-0000-0000-000010040000}"/>
    <cellStyle name="Normal 7 3 2 2 3 3 7" xfId="6113" xr:uid="{00000000-0005-0000-0000-000085010000}"/>
    <cellStyle name="Normal 7 3 2 2 3 3 8" xfId="31872" xr:uid="{6A9BFC77-68F5-4E33-B5C7-5F0109C0FCC7}"/>
    <cellStyle name="Normal 7 3 2 2 3 4" xfId="2266" xr:uid="{00000000-0005-0000-0000-0000E3060000}"/>
    <cellStyle name="Normal 7 3 2 2 3 4 2" xfId="10643" xr:uid="{00000000-0005-0000-0000-0000E3060000}"/>
    <cellStyle name="Normal 7 3 2 2 3 4 2 2" xfId="18941" xr:uid="{00000000-0005-0000-0000-0000E3060000}"/>
    <cellStyle name="Normal 7 3 2 2 3 4 2 3" xfId="28424" xr:uid="{00000000-0005-0000-0000-000085010000}"/>
    <cellStyle name="Normal 7 3 2 2 3 4 3" xfId="14712" xr:uid="{00000000-0005-0000-0000-000085010000}"/>
    <cellStyle name="Normal 7 3 2 2 3 4 4" xfId="23460" xr:uid="{00000000-0005-0000-0000-000085010000}"/>
    <cellStyle name="Normal 7 3 2 2 3 4 5" xfId="6414" xr:uid="{00000000-0005-0000-0000-000085010000}"/>
    <cellStyle name="Normal 7 3 2 2 3 4 6" xfId="32792" xr:uid="{7EDF2F7C-4DCC-49B1-912A-A5F52E44EDA8}"/>
    <cellStyle name="Normal 7 3 2 2 3 5" xfId="8194" xr:uid="{00000000-0005-0000-0000-000085010000}"/>
    <cellStyle name="Normal 7 3 2 2 3 5 2" xfId="16491" xr:uid="{00000000-0005-0000-0000-000085010000}"/>
    <cellStyle name="Normal 7 3 2 2 3 5 2 2" xfId="27155" xr:uid="{00000000-0005-0000-0000-000085010000}"/>
    <cellStyle name="Normal 7 3 2 2 3 5 3" xfId="22230" xr:uid="{00000000-0005-0000-0000-000085010000}"/>
    <cellStyle name="Normal 7 3 2 2 3 6" xfId="8495" xr:uid="{00000000-0005-0000-0000-000085010000}"/>
    <cellStyle name="Normal 7 3 2 2 3 6 2" xfId="16792" xr:uid="{00000000-0005-0000-0000-000085010000}"/>
    <cellStyle name="Normal 7 3 2 2 3 6 2 2" xfId="29649" xr:uid="{00000000-0005-0000-0000-000085010000}"/>
    <cellStyle name="Normal 7 3 2 2 3 6 3" xfId="24648" xr:uid="{00000000-0005-0000-0000-000085010000}"/>
    <cellStyle name="Normal 7 3 2 2 3 7" xfId="8828" xr:uid="{00000000-0005-0000-0000-0000E3060000}"/>
    <cellStyle name="Normal 7 3 2 2 3 7 2" xfId="17126" xr:uid="{00000000-0005-0000-0000-0000E3060000}"/>
    <cellStyle name="Normal 7 3 2 2 3 7 3" xfId="25869" xr:uid="{00000000-0005-0000-0000-000085010000}"/>
    <cellStyle name="Normal 7 3 2 2 3 8" xfId="12425" xr:uid="{00000000-0005-0000-0000-000085010000}"/>
    <cellStyle name="Normal 7 3 2 2 3 8 2" xfId="20723" xr:uid="{00000000-0005-0000-0000-000085010000}"/>
    <cellStyle name="Normal 7 3 2 2 3 9" xfId="13039" xr:uid="{00000000-0005-0000-0000-000034070000}"/>
    <cellStyle name="Normal 7 3 2 2 4" xfId="499" xr:uid="{00000000-0005-0000-0000-0000E7060000}"/>
    <cellStyle name="Normal 7 3 2 2 4 10" xfId="21092" xr:uid="{00000000-0005-0000-0000-000087010000}"/>
    <cellStyle name="Normal 7 3 2 2 4 11" xfId="4586" xr:uid="{00000000-0005-0000-0000-000036070000}"/>
    <cellStyle name="Normal 7 3 2 2 4 12" xfId="31009" xr:uid="{7FE7EEA9-0F5B-4BCD-8FC2-4A4AE4D3F0EF}"/>
    <cellStyle name="Normal 7 3 2 2 4 2" xfId="1410" xr:uid="{00000000-0005-0000-0000-0000E8060000}"/>
    <cellStyle name="Normal 7 3 2 2 4 2 2" xfId="3235" xr:uid="{00000000-0005-0000-0000-0000E8060000}"/>
    <cellStyle name="Normal 7 3 2 2 4 2 2 2" xfId="11612" xr:uid="{00000000-0005-0000-0000-0000E8060000}"/>
    <cellStyle name="Normal 7 3 2 2 4 2 2 2 2" xfId="19910" xr:uid="{00000000-0005-0000-0000-0000E8060000}"/>
    <cellStyle name="Normal 7 3 2 2 4 2 2 2 3" xfId="28846" xr:uid="{00000000-0005-0000-0000-000012040000}"/>
    <cellStyle name="Normal 7 3 2 2 4 2 2 3" xfId="15684" xr:uid="{00000000-0005-0000-0000-0000E8060000}"/>
    <cellStyle name="Normal 7 3 2 2 4 2 2 4" xfId="23845" xr:uid="{00000000-0005-0000-0000-000012040000}"/>
    <cellStyle name="Normal 7 3 2 2 4 2 2 5" xfId="7387" xr:uid="{00000000-0005-0000-0000-0000E8060000}"/>
    <cellStyle name="Normal 7 3 2 2 4 2 2 6" xfId="33761" xr:uid="{3A55DC99-CB5F-4D15-915C-9AC46117F3F9}"/>
    <cellStyle name="Normal 7 3 2 2 4 2 3" xfId="9795" xr:uid="{00000000-0005-0000-0000-0000E8060000}"/>
    <cellStyle name="Normal 7 3 2 2 4 2 3 2" xfId="18093" xr:uid="{00000000-0005-0000-0000-0000E8060000}"/>
    <cellStyle name="Normal 7 3 2 2 4 2 3 2 2" xfId="27601" xr:uid="{00000000-0005-0000-0000-000012040000}"/>
    <cellStyle name="Normal 7 3 2 2 4 2 3 3" xfId="22652" xr:uid="{00000000-0005-0000-0000-000012040000}"/>
    <cellStyle name="Normal 7 3 2 2 4 2 4" xfId="13670" xr:uid="{00000000-0005-0000-0000-000037070000}"/>
    <cellStyle name="Normal 7 3 2 2 4 2 4 2" xfId="30031" xr:uid="{00000000-0005-0000-0000-000012040000}"/>
    <cellStyle name="Normal 7 3 2 2 4 2 4 3" xfId="25030" xr:uid="{00000000-0005-0000-0000-000012040000}"/>
    <cellStyle name="Normal 7 3 2 2 4 2 5" xfId="26315" xr:uid="{00000000-0005-0000-0000-000012040000}"/>
    <cellStyle name="Normal 7 3 2 2 4 2 6" xfId="21407" xr:uid="{00000000-0005-0000-0000-000012040000}"/>
    <cellStyle name="Normal 7 3 2 2 4 2 7" xfId="5371" xr:uid="{00000000-0005-0000-0000-000037070000}"/>
    <cellStyle name="Normal 7 3 2 2 4 2 8" xfId="31945" xr:uid="{14612DCF-5F89-476B-BF90-C76EE87F8144}"/>
    <cellStyle name="Normal 7 3 2 2 4 3" xfId="2339" xr:uid="{00000000-0005-0000-0000-0000E7060000}"/>
    <cellStyle name="Normal 7 3 2 2 4 3 2" xfId="10716" xr:uid="{00000000-0005-0000-0000-0000E7060000}"/>
    <cellStyle name="Normal 7 3 2 2 4 3 2 2" xfId="19014" xr:uid="{00000000-0005-0000-0000-0000E7060000}"/>
    <cellStyle name="Normal 7 3 2 2 4 3 2 3" xfId="28496" xr:uid="{00000000-0005-0000-0000-000087010000}"/>
    <cellStyle name="Normal 7 3 2 2 4 3 3" xfId="14483" xr:uid="{00000000-0005-0000-0000-000087010000}"/>
    <cellStyle name="Normal 7 3 2 2 4 3 4" xfId="23532" xr:uid="{00000000-0005-0000-0000-000087010000}"/>
    <cellStyle name="Normal 7 3 2 2 4 3 5" xfId="6185" xr:uid="{00000000-0005-0000-0000-000087010000}"/>
    <cellStyle name="Normal 7 3 2 2 4 3 6" xfId="32865" xr:uid="{3FF61636-052D-4F77-91E1-E0BE44B65DC9}"/>
    <cellStyle name="Normal 7 3 2 2 4 4" xfId="6486" xr:uid="{00000000-0005-0000-0000-000087010000}"/>
    <cellStyle name="Normal 7 3 2 2 4 4 2" xfId="14784" xr:uid="{00000000-0005-0000-0000-000087010000}"/>
    <cellStyle name="Normal 7 3 2 2 4 4 2 2" xfId="27227" xr:uid="{00000000-0005-0000-0000-000087010000}"/>
    <cellStyle name="Normal 7 3 2 2 4 4 3" xfId="22302" xr:uid="{00000000-0005-0000-0000-000087010000}"/>
    <cellStyle name="Normal 7 3 2 2 4 5" xfId="8266" xr:uid="{00000000-0005-0000-0000-000087010000}"/>
    <cellStyle name="Normal 7 3 2 2 4 5 2" xfId="16563" xr:uid="{00000000-0005-0000-0000-000087010000}"/>
    <cellStyle name="Normal 7 3 2 2 4 5 2 2" xfId="29721" xr:uid="{00000000-0005-0000-0000-000087010000}"/>
    <cellStyle name="Normal 7 3 2 2 4 5 3" xfId="24720" xr:uid="{00000000-0005-0000-0000-000087010000}"/>
    <cellStyle name="Normal 7 3 2 2 4 6" xfId="8567" xr:uid="{00000000-0005-0000-0000-000087010000}"/>
    <cellStyle name="Normal 7 3 2 2 4 6 2" xfId="16864" xr:uid="{00000000-0005-0000-0000-000087010000}"/>
    <cellStyle name="Normal 7 3 2 2 4 6 3" xfId="25941" xr:uid="{00000000-0005-0000-0000-000087010000}"/>
    <cellStyle name="Normal 7 3 2 2 4 7" xfId="8901" xr:uid="{00000000-0005-0000-0000-0000E7060000}"/>
    <cellStyle name="Normal 7 3 2 2 4 7 2" xfId="17199" xr:uid="{00000000-0005-0000-0000-0000E7060000}"/>
    <cellStyle name="Normal 7 3 2 2 4 8" xfId="12497" xr:uid="{00000000-0005-0000-0000-000087010000}"/>
    <cellStyle name="Normal 7 3 2 2 4 8 2" xfId="20795" xr:uid="{00000000-0005-0000-0000-000087010000}"/>
    <cellStyle name="Normal 7 3 2 2 4 9" xfId="13092" xr:uid="{00000000-0005-0000-0000-000036070000}"/>
    <cellStyle name="Normal 7 3 2 2 5" xfId="578" xr:uid="{00000000-0005-0000-0000-0000E9060000}"/>
    <cellStyle name="Normal 7 3 2 2 5 2" xfId="1484" xr:uid="{00000000-0005-0000-0000-0000EA060000}"/>
    <cellStyle name="Normal 7 3 2 2 5 2 2" xfId="3309" xr:uid="{00000000-0005-0000-0000-0000EA060000}"/>
    <cellStyle name="Normal 7 3 2 2 5 2 2 2" xfId="11686" xr:uid="{00000000-0005-0000-0000-0000EA060000}"/>
    <cellStyle name="Normal 7 3 2 2 5 2 2 2 2" xfId="19984" xr:uid="{00000000-0005-0000-0000-0000EA060000}"/>
    <cellStyle name="Normal 7 3 2 2 5 2 2 3" xfId="15758" xr:uid="{00000000-0005-0000-0000-0000EA060000}"/>
    <cellStyle name="Normal 7 3 2 2 5 2 2 4" xfId="28919" xr:uid="{00000000-0005-0000-0000-000013040000}"/>
    <cellStyle name="Normal 7 3 2 2 5 2 2 5" xfId="7461" xr:uid="{00000000-0005-0000-0000-0000EA060000}"/>
    <cellStyle name="Normal 7 3 2 2 5 2 2 6" xfId="33835" xr:uid="{0F50B490-559A-42B0-ACCE-16542D581D11}"/>
    <cellStyle name="Normal 7 3 2 2 5 2 3" xfId="9869" xr:uid="{00000000-0005-0000-0000-0000EA060000}"/>
    <cellStyle name="Normal 7 3 2 2 5 2 3 2" xfId="18167" xr:uid="{00000000-0005-0000-0000-0000EA060000}"/>
    <cellStyle name="Normal 7 3 2 2 5 2 4" xfId="13744" xr:uid="{00000000-0005-0000-0000-000039070000}"/>
    <cellStyle name="Normal 7 3 2 2 5 2 5" xfId="23918" xr:uid="{00000000-0005-0000-0000-000013040000}"/>
    <cellStyle name="Normal 7 3 2 2 5 2 6" xfId="5445" xr:uid="{00000000-0005-0000-0000-000039070000}"/>
    <cellStyle name="Normal 7 3 2 2 5 2 7" xfId="32019" xr:uid="{E72EC683-D678-4A4E-8943-AD43827F0DA8}"/>
    <cellStyle name="Normal 7 3 2 2 5 3" xfId="2414" xr:uid="{00000000-0005-0000-0000-0000E9060000}"/>
    <cellStyle name="Normal 7 3 2 2 5 3 2" xfId="10791" xr:uid="{00000000-0005-0000-0000-0000E9060000}"/>
    <cellStyle name="Normal 7 3 2 2 5 3 2 2" xfId="19089" xr:uid="{00000000-0005-0000-0000-0000E9060000}"/>
    <cellStyle name="Normal 7 3 2 2 5 3 2 3" xfId="27674" xr:uid="{00000000-0005-0000-0000-000013040000}"/>
    <cellStyle name="Normal 7 3 2 2 5 3 3" xfId="14936" xr:uid="{00000000-0005-0000-0000-0000E9060000}"/>
    <cellStyle name="Normal 7 3 2 2 5 3 4" xfId="22725" xr:uid="{00000000-0005-0000-0000-000013040000}"/>
    <cellStyle name="Normal 7 3 2 2 5 3 5" xfId="6638" xr:uid="{00000000-0005-0000-0000-0000E9060000}"/>
    <cellStyle name="Normal 7 3 2 2 5 3 6" xfId="32940" xr:uid="{205B3416-FA9B-45C4-B50F-CEB38F93BF80}"/>
    <cellStyle name="Normal 7 3 2 2 5 4" xfId="8975" xr:uid="{00000000-0005-0000-0000-0000E9060000}"/>
    <cellStyle name="Normal 7 3 2 2 5 4 2" xfId="17273" xr:uid="{00000000-0005-0000-0000-0000E9060000}"/>
    <cellStyle name="Normal 7 3 2 2 5 4 2 2" xfId="30104" xr:uid="{00000000-0005-0000-0000-000013040000}"/>
    <cellStyle name="Normal 7 3 2 2 5 4 3" xfId="25103" xr:uid="{00000000-0005-0000-0000-000013040000}"/>
    <cellStyle name="Normal 7 3 2 2 5 5" xfId="13129" xr:uid="{00000000-0005-0000-0000-000038070000}"/>
    <cellStyle name="Normal 7 3 2 2 5 5 2" xfId="26388" xr:uid="{00000000-0005-0000-0000-000013040000}"/>
    <cellStyle name="Normal 7 3 2 2 5 6" xfId="21481" xr:uid="{00000000-0005-0000-0000-000013040000}"/>
    <cellStyle name="Normal 7 3 2 2 5 7" xfId="4623" xr:uid="{00000000-0005-0000-0000-000038070000}"/>
    <cellStyle name="Normal 7 3 2 2 5 8" xfId="31082" xr:uid="{AA3C7A99-097A-458C-9C67-1529AC543D07}"/>
    <cellStyle name="Normal 7 3 2 2 6" xfId="650" xr:uid="{00000000-0005-0000-0000-0000EB060000}"/>
    <cellStyle name="Normal 7 3 2 2 6 2" xfId="1556" xr:uid="{00000000-0005-0000-0000-0000EC060000}"/>
    <cellStyle name="Normal 7 3 2 2 6 2 2" xfId="3381" xr:uid="{00000000-0005-0000-0000-0000EC060000}"/>
    <cellStyle name="Normal 7 3 2 2 6 2 2 2" xfId="11758" xr:uid="{00000000-0005-0000-0000-0000EC060000}"/>
    <cellStyle name="Normal 7 3 2 2 6 2 2 2 2" xfId="20056" xr:uid="{00000000-0005-0000-0000-0000EC060000}"/>
    <cellStyle name="Normal 7 3 2 2 6 2 2 3" xfId="15830" xr:uid="{00000000-0005-0000-0000-0000EC060000}"/>
    <cellStyle name="Normal 7 3 2 2 6 2 2 4" xfId="28990" xr:uid="{00000000-0005-0000-0000-000014040000}"/>
    <cellStyle name="Normal 7 3 2 2 6 2 2 5" xfId="7533" xr:uid="{00000000-0005-0000-0000-0000EC060000}"/>
    <cellStyle name="Normal 7 3 2 2 6 2 2 6" xfId="33907" xr:uid="{800F58DB-28C9-4A22-9039-50E13475C735}"/>
    <cellStyle name="Normal 7 3 2 2 6 2 3" xfId="9941" xr:uid="{00000000-0005-0000-0000-0000EC060000}"/>
    <cellStyle name="Normal 7 3 2 2 6 2 3 2" xfId="18239" xr:uid="{00000000-0005-0000-0000-0000EC060000}"/>
    <cellStyle name="Normal 7 3 2 2 6 2 4" xfId="13816" xr:uid="{00000000-0005-0000-0000-00003B070000}"/>
    <cellStyle name="Normal 7 3 2 2 6 2 5" xfId="23989" xr:uid="{00000000-0005-0000-0000-000014040000}"/>
    <cellStyle name="Normal 7 3 2 2 6 2 6" xfId="5517" xr:uid="{00000000-0005-0000-0000-00003B070000}"/>
    <cellStyle name="Normal 7 3 2 2 6 2 7" xfId="32091" xr:uid="{276A60A0-7103-402C-9345-3C30C9B96354}"/>
    <cellStyle name="Normal 7 3 2 2 6 3" xfId="2486" xr:uid="{00000000-0005-0000-0000-0000EB060000}"/>
    <cellStyle name="Normal 7 3 2 2 6 3 2" xfId="10863" xr:uid="{00000000-0005-0000-0000-0000EB060000}"/>
    <cellStyle name="Normal 7 3 2 2 6 3 2 2" xfId="19161" xr:uid="{00000000-0005-0000-0000-0000EB060000}"/>
    <cellStyle name="Normal 7 3 2 2 6 3 2 3" xfId="27745" xr:uid="{00000000-0005-0000-0000-000014040000}"/>
    <cellStyle name="Normal 7 3 2 2 6 3 3" xfId="15008" xr:uid="{00000000-0005-0000-0000-0000EB060000}"/>
    <cellStyle name="Normal 7 3 2 2 6 3 4" xfId="22796" xr:uid="{00000000-0005-0000-0000-000014040000}"/>
    <cellStyle name="Normal 7 3 2 2 6 3 5" xfId="6710" xr:uid="{00000000-0005-0000-0000-0000EB060000}"/>
    <cellStyle name="Normal 7 3 2 2 6 3 6" xfId="33012" xr:uid="{C4764C33-5927-4216-886E-C6BC11270B08}"/>
    <cellStyle name="Normal 7 3 2 2 6 4" xfId="9047" xr:uid="{00000000-0005-0000-0000-0000EB060000}"/>
    <cellStyle name="Normal 7 3 2 2 6 4 2" xfId="17345" xr:uid="{00000000-0005-0000-0000-0000EB060000}"/>
    <cellStyle name="Normal 7 3 2 2 6 4 2 2" xfId="30175" xr:uid="{00000000-0005-0000-0000-000014040000}"/>
    <cellStyle name="Normal 7 3 2 2 6 4 3" xfId="25174" xr:uid="{00000000-0005-0000-0000-000014040000}"/>
    <cellStyle name="Normal 7 3 2 2 6 5" xfId="13165" xr:uid="{00000000-0005-0000-0000-00003A070000}"/>
    <cellStyle name="Normal 7 3 2 2 6 5 2" xfId="26459" xr:uid="{00000000-0005-0000-0000-000014040000}"/>
    <cellStyle name="Normal 7 3 2 2 6 6" xfId="21552" xr:uid="{00000000-0005-0000-0000-000014040000}"/>
    <cellStyle name="Normal 7 3 2 2 6 7" xfId="4660" xr:uid="{00000000-0005-0000-0000-00003A070000}"/>
    <cellStyle name="Normal 7 3 2 2 6 8" xfId="31153" xr:uid="{E64347D0-ACC3-4B87-BC41-04D3D33DBC92}"/>
    <cellStyle name="Normal 7 3 2 2 7" xfId="723" xr:uid="{00000000-0005-0000-0000-0000ED060000}"/>
    <cellStyle name="Normal 7 3 2 2 7 2" xfId="1628" xr:uid="{00000000-0005-0000-0000-0000EE060000}"/>
    <cellStyle name="Normal 7 3 2 2 7 2 2" xfId="3453" xr:uid="{00000000-0005-0000-0000-0000EE060000}"/>
    <cellStyle name="Normal 7 3 2 2 7 2 2 2" xfId="11830" xr:uid="{00000000-0005-0000-0000-0000EE060000}"/>
    <cellStyle name="Normal 7 3 2 2 7 2 2 2 2" xfId="20128" xr:uid="{00000000-0005-0000-0000-0000EE060000}"/>
    <cellStyle name="Normal 7 3 2 2 7 2 2 3" xfId="15902" xr:uid="{00000000-0005-0000-0000-0000EE060000}"/>
    <cellStyle name="Normal 7 3 2 2 7 2 2 4" xfId="29062" xr:uid="{00000000-0005-0000-0000-000015040000}"/>
    <cellStyle name="Normal 7 3 2 2 7 2 2 5" xfId="7605" xr:uid="{00000000-0005-0000-0000-0000EE060000}"/>
    <cellStyle name="Normal 7 3 2 2 7 2 2 6" xfId="33979" xr:uid="{D8487B07-7B11-4596-BBBA-D8F7A7D585A6}"/>
    <cellStyle name="Normal 7 3 2 2 7 2 3" xfId="10013" xr:uid="{00000000-0005-0000-0000-0000EE060000}"/>
    <cellStyle name="Normal 7 3 2 2 7 2 3 2" xfId="18311" xr:uid="{00000000-0005-0000-0000-0000EE060000}"/>
    <cellStyle name="Normal 7 3 2 2 7 2 4" xfId="13888" xr:uid="{00000000-0005-0000-0000-00003D070000}"/>
    <cellStyle name="Normal 7 3 2 2 7 2 5" xfId="24061" xr:uid="{00000000-0005-0000-0000-000015040000}"/>
    <cellStyle name="Normal 7 3 2 2 7 2 6" xfId="5589" xr:uid="{00000000-0005-0000-0000-00003D070000}"/>
    <cellStyle name="Normal 7 3 2 2 7 2 7" xfId="32163" xr:uid="{32A82533-F974-4D39-AAB5-8FDFF56CE636}"/>
    <cellStyle name="Normal 7 3 2 2 7 3" xfId="2558" xr:uid="{00000000-0005-0000-0000-0000ED060000}"/>
    <cellStyle name="Normal 7 3 2 2 7 3 2" xfId="10935" xr:uid="{00000000-0005-0000-0000-0000ED060000}"/>
    <cellStyle name="Normal 7 3 2 2 7 3 2 2" xfId="19233" xr:uid="{00000000-0005-0000-0000-0000ED060000}"/>
    <cellStyle name="Normal 7 3 2 2 7 3 2 3" xfId="27817" xr:uid="{00000000-0005-0000-0000-000015040000}"/>
    <cellStyle name="Normal 7 3 2 2 7 3 3" xfId="15080" xr:uid="{00000000-0005-0000-0000-0000ED060000}"/>
    <cellStyle name="Normal 7 3 2 2 7 3 4" xfId="22868" xr:uid="{00000000-0005-0000-0000-000015040000}"/>
    <cellStyle name="Normal 7 3 2 2 7 3 5" xfId="6782" xr:uid="{00000000-0005-0000-0000-0000ED060000}"/>
    <cellStyle name="Normal 7 3 2 2 7 3 6" xfId="33084" xr:uid="{DE745658-C89F-4720-8988-0D1304F5F729}"/>
    <cellStyle name="Normal 7 3 2 2 7 4" xfId="9119" xr:uid="{00000000-0005-0000-0000-0000ED060000}"/>
    <cellStyle name="Normal 7 3 2 2 7 4 2" xfId="17417" xr:uid="{00000000-0005-0000-0000-0000ED060000}"/>
    <cellStyle name="Normal 7 3 2 2 7 4 2 2" xfId="30247" xr:uid="{00000000-0005-0000-0000-000015040000}"/>
    <cellStyle name="Normal 7 3 2 2 7 4 3" xfId="25246" xr:uid="{00000000-0005-0000-0000-000015040000}"/>
    <cellStyle name="Normal 7 3 2 2 7 5" xfId="13201" xr:uid="{00000000-0005-0000-0000-00003C070000}"/>
    <cellStyle name="Normal 7 3 2 2 7 5 2" xfId="26531" xr:uid="{00000000-0005-0000-0000-000015040000}"/>
    <cellStyle name="Normal 7 3 2 2 7 6" xfId="21624" xr:uid="{00000000-0005-0000-0000-000015040000}"/>
    <cellStyle name="Normal 7 3 2 2 7 7" xfId="4696" xr:uid="{00000000-0005-0000-0000-00003C070000}"/>
    <cellStyle name="Normal 7 3 2 2 7 8" xfId="31225" xr:uid="{7D605322-7D8E-426F-B4DD-0EAE62B09FE0}"/>
    <cellStyle name="Normal 7 3 2 2 8" xfId="809" xr:uid="{00000000-0005-0000-0000-0000EF060000}"/>
    <cellStyle name="Normal 7 3 2 2 8 2" xfId="1713" xr:uid="{00000000-0005-0000-0000-0000F0060000}"/>
    <cellStyle name="Normal 7 3 2 2 8 2 2" xfId="3537" xr:uid="{00000000-0005-0000-0000-0000F0060000}"/>
    <cellStyle name="Normal 7 3 2 2 8 2 2 2" xfId="11914" xr:uid="{00000000-0005-0000-0000-0000F0060000}"/>
    <cellStyle name="Normal 7 3 2 2 8 2 2 2 2" xfId="20212" xr:uid="{00000000-0005-0000-0000-0000F0060000}"/>
    <cellStyle name="Normal 7 3 2 2 8 2 2 3" xfId="15985" xr:uid="{00000000-0005-0000-0000-0000F0060000}"/>
    <cellStyle name="Normal 7 3 2 2 8 2 2 4" xfId="29144" xr:uid="{00000000-0005-0000-0000-000016040000}"/>
    <cellStyle name="Normal 7 3 2 2 8 2 2 5" xfId="7688" xr:uid="{00000000-0005-0000-0000-0000F0060000}"/>
    <cellStyle name="Normal 7 3 2 2 8 2 2 6" xfId="34063" xr:uid="{3688E575-2F9E-4163-BBD3-694323E70C09}"/>
    <cellStyle name="Normal 7 3 2 2 8 2 3" xfId="10096" xr:uid="{00000000-0005-0000-0000-0000F0060000}"/>
    <cellStyle name="Normal 7 3 2 2 8 2 3 2" xfId="18394" xr:uid="{00000000-0005-0000-0000-0000F0060000}"/>
    <cellStyle name="Normal 7 3 2 2 8 2 4" xfId="13972" xr:uid="{00000000-0005-0000-0000-00003F070000}"/>
    <cellStyle name="Normal 7 3 2 2 8 2 5" xfId="24143" xr:uid="{00000000-0005-0000-0000-000016040000}"/>
    <cellStyle name="Normal 7 3 2 2 8 2 6" xfId="5673" xr:uid="{00000000-0005-0000-0000-00003F070000}"/>
    <cellStyle name="Normal 7 3 2 2 8 2 7" xfId="32247" xr:uid="{F59FD1C3-97E0-4905-B2D3-24571273B93E}"/>
    <cellStyle name="Normal 7 3 2 2 8 3" xfId="2642" xr:uid="{00000000-0005-0000-0000-0000EF060000}"/>
    <cellStyle name="Normal 7 3 2 2 8 3 2" xfId="11019" xr:uid="{00000000-0005-0000-0000-0000EF060000}"/>
    <cellStyle name="Normal 7 3 2 2 8 3 2 2" xfId="19317" xr:uid="{00000000-0005-0000-0000-0000EF060000}"/>
    <cellStyle name="Normal 7 3 2 2 8 3 2 3" xfId="27899" xr:uid="{00000000-0005-0000-0000-000016040000}"/>
    <cellStyle name="Normal 7 3 2 2 8 3 3" xfId="15163" xr:uid="{00000000-0005-0000-0000-0000EF060000}"/>
    <cellStyle name="Normal 7 3 2 2 8 3 4" xfId="22950" xr:uid="{00000000-0005-0000-0000-000016040000}"/>
    <cellStyle name="Normal 7 3 2 2 8 3 5" xfId="6865" xr:uid="{00000000-0005-0000-0000-0000EF060000}"/>
    <cellStyle name="Normal 7 3 2 2 8 3 6" xfId="33168" xr:uid="{38E5BBD9-E57D-4431-A236-EF1DAED88622}"/>
    <cellStyle name="Normal 7 3 2 2 8 4" xfId="9202" xr:uid="{00000000-0005-0000-0000-0000EF060000}"/>
    <cellStyle name="Normal 7 3 2 2 8 4 2" xfId="17500" xr:uid="{00000000-0005-0000-0000-0000EF060000}"/>
    <cellStyle name="Normal 7 3 2 2 8 4 2 2" xfId="30329" xr:uid="{00000000-0005-0000-0000-000016040000}"/>
    <cellStyle name="Normal 7 3 2 2 8 4 3" xfId="25328" xr:uid="{00000000-0005-0000-0000-000016040000}"/>
    <cellStyle name="Normal 7 3 2 2 8 5" xfId="13275" xr:uid="{00000000-0005-0000-0000-00003E070000}"/>
    <cellStyle name="Normal 7 3 2 2 8 5 2" xfId="26614" xr:uid="{00000000-0005-0000-0000-000016040000}"/>
    <cellStyle name="Normal 7 3 2 2 8 6" xfId="21706" xr:uid="{00000000-0005-0000-0000-000016040000}"/>
    <cellStyle name="Normal 7 3 2 2 8 7" xfId="4905" xr:uid="{00000000-0005-0000-0000-00003E070000}"/>
    <cellStyle name="Normal 7 3 2 2 8 8" xfId="31308" xr:uid="{2DBB8161-B37D-4A1E-949E-E3E5870619E6}"/>
    <cellStyle name="Normal 7 3 2 2 9" xfId="881" xr:uid="{00000000-0005-0000-0000-0000F1060000}"/>
    <cellStyle name="Normal 7 3 2 2 9 2" xfId="1785" xr:uid="{00000000-0005-0000-0000-0000F2060000}"/>
    <cellStyle name="Normal 7 3 2 2 9 2 2" xfId="3609" xr:uid="{00000000-0005-0000-0000-0000F2060000}"/>
    <cellStyle name="Normal 7 3 2 2 9 2 2 2" xfId="11986" xr:uid="{00000000-0005-0000-0000-0000F2060000}"/>
    <cellStyle name="Normal 7 3 2 2 9 2 2 2 2" xfId="20284" xr:uid="{00000000-0005-0000-0000-0000F2060000}"/>
    <cellStyle name="Normal 7 3 2 2 9 2 2 3" xfId="16057" xr:uid="{00000000-0005-0000-0000-0000F2060000}"/>
    <cellStyle name="Normal 7 3 2 2 9 2 2 4" xfId="29216" xr:uid="{00000000-0005-0000-0000-000017040000}"/>
    <cellStyle name="Normal 7 3 2 2 9 2 2 5" xfId="7760" xr:uid="{00000000-0005-0000-0000-0000F2060000}"/>
    <cellStyle name="Normal 7 3 2 2 9 2 2 6" xfId="34135" xr:uid="{E9761B2C-9D62-45E7-B9F7-6FE42418B8D4}"/>
    <cellStyle name="Normal 7 3 2 2 9 2 3" xfId="10168" xr:uid="{00000000-0005-0000-0000-0000F2060000}"/>
    <cellStyle name="Normal 7 3 2 2 9 2 3 2" xfId="18466" xr:uid="{00000000-0005-0000-0000-0000F2060000}"/>
    <cellStyle name="Normal 7 3 2 2 9 2 4" xfId="14044" xr:uid="{00000000-0005-0000-0000-000041070000}"/>
    <cellStyle name="Normal 7 3 2 2 9 2 5" xfId="24215" xr:uid="{00000000-0005-0000-0000-000017040000}"/>
    <cellStyle name="Normal 7 3 2 2 9 2 6" xfId="5745" xr:uid="{00000000-0005-0000-0000-000041070000}"/>
    <cellStyle name="Normal 7 3 2 2 9 2 7" xfId="32319" xr:uid="{406FB4DF-5649-459F-81C7-53EEE70EED09}"/>
    <cellStyle name="Normal 7 3 2 2 9 3" xfId="2714" xr:uid="{00000000-0005-0000-0000-0000F1060000}"/>
    <cellStyle name="Normal 7 3 2 2 9 3 2" xfId="11091" xr:uid="{00000000-0005-0000-0000-0000F1060000}"/>
    <cellStyle name="Normal 7 3 2 2 9 3 2 2" xfId="19389" xr:uid="{00000000-0005-0000-0000-0000F1060000}"/>
    <cellStyle name="Normal 7 3 2 2 9 3 2 3" xfId="27971" xr:uid="{00000000-0005-0000-0000-000017040000}"/>
    <cellStyle name="Normal 7 3 2 2 9 3 3" xfId="15235" xr:uid="{00000000-0005-0000-0000-0000F1060000}"/>
    <cellStyle name="Normal 7 3 2 2 9 3 4" xfId="23022" xr:uid="{00000000-0005-0000-0000-000017040000}"/>
    <cellStyle name="Normal 7 3 2 2 9 3 5" xfId="6937" xr:uid="{00000000-0005-0000-0000-0000F1060000}"/>
    <cellStyle name="Normal 7 3 2 2 9 3 6" xfId="33240" xr:uid="{CDE74B28-CCBE-4522-9A5D-AFBC64CA42C4}"/>
    <cellStyle name="Normal 7 3 2 2 9 4" xfId="9274" xr:uid="{00000000-0005-0000-0000-0000F1060000}"/>
    <cellStyle name="Normal 7 3 2 2 9 4 2" xfId="17572" xr:uid="{00000000-0005-0000-0000-0000F1060000}"/>
    <cellStyle name="Normal 7 3 2 2 9 4 2 2" xfId="30401" xr:uid="{00000000-0005-0000-0000-000017040000}"/>
    <cellStyle name="Normal 7 3 2 2 9 4 3" xfId="25400" xr:uid="{00000000-0005-0000-0000-000017040000}"/>
    <cellStyle name="Normal 7 3 2 2 9 5" xfId="13348" xr:uid="{00000000-0005-0000-0000-000040070000}"/>
    <cellStyle name="Normal 7 3 2 2 9 5 2" xfId="26686" xr:uid="{00000000-0005-0000-0000-000017040000}"/>
    <cellStyle name="Normal 7 3 2 2 9 6" xfId="21778" xr:uid="{00000000-0005-0000-0000-000017040000}"/>
    <cellStyle name="Normal 7 3 2 2 9 7" xfId="4978" xr:uid="{00000000-0005-0000-0000-000040070000}"/>
    <cellStyle name="Normal 7 3 2 2 9 8" xfId="31380" xr:uid="{E706A99E-73D1-4B1C-855A-2AA0D5A3547C}"/>
    <cellStyle name="Normal 7 3 2 20" xfId="8104" xr:uid="{00000000-0005-0000-0000-00007F010000}"/>
    <cellStyle name="Normal 7 3 2 20 2" xfId="16401" xr:uid="{00000000-0005-0000-0000-00007F010000}"/>
    <cellStyle name="Normal 7 3 2 21" xfId="8405" xr:uid="{00000000-0005-0000-0000-00007F010000}"/>
    <cellStyle name="Normal 7 3 2 21 2" xfId="16702" xr:uid="{00000000-0005-0000-0000-00007F010000}"/>
    <cellStyle name="Normal 7 3 2 22" xfId="8733" xr:uid="{00000000-0005-0000-0000-0000B9060000}"/>
    <cellStyle name="Normal 7 3 2 22 2" xfId="17031" xr:uid="{00000000-0005-0000-0000-0000B9060000}"/>
    <cellStyle name="Normal 7 3 2 23" xfId="12335" xr:uid="{00000000-0005-0000-0000-00007F010000}"/>
    <cellStyle name="Normal 7 3 2 23 2" xfId="20633" xr:uid="{00000000-0005-0000-0000-00007F010000}"/>
    <cellStyle name="Normal 7 3 2 24" xfId="12720" xr:uid="{00000000-0005-0000-0000-000011070000}"/>
    <cellStyle name="Normal 7 3 2 25" xfId="20930" xr:uid="{00000000-0005-0000-0000-00007F010000}"/>
    <cellStyle name="Normal 7 3 2 26" xfId="4241" xr:uid="{00000000-0005-0000-0000-000011070000}"/>
    <cellStyle name="Normal 7 3 2 27" xfId="30825" xr:uid="{7DD57E7B-6C7C-4294-BE53-3B331EF79EF7}"/>
    <cellStyle name="Normal 7 3 2 3" xfId="350" xr:uid="{00000000-0005-0000-0000-0000F3060000}"/>
    <cellStyle name="Normal 7 3 2 3 10" xfId="1044" xr:uid="{00000000-0005-0000-0000-0000F4060000}"/>
    <cellStyle name="Normal 7 3 2 3 10 2" xfId="1948" xr:uid="{00000000-0005-0000-0000-0000F5060000}"/>
    <cellStyle name="Normal 7 3 2 3 10 2 2" xfId="3771" xr:uid="{00000000-0005-0000-0000-0000F5060000}"/>
    <cellStyle name="Normal 7 3 2 3 10 2 2 2" xfId="20446" xr:uid="{00000000-0005-0000-0000-0000F5060000}"/>
    <cellStyle name="Normal 7 3 2 3 10 2 2 3" xfId="29378" xr:uid="{00000000-0005-0000-0000-000019040000}"/>
    <cellStyle name="Normal 7 3 2 3 10 2 2 4" xfId="12148" xr:uid="{00000000-0005-0000-0000-0000F5060000}"/>
    <cellStyle name="Normal 7 3 2 3 10 2 2 5" xfId="34297" xr:uid="{DE7D97C6-B66D-428F-BFD4-0753632DA182}"/>
    <cellStyle name="Normal 7 3 2 3 10 2 3" xfId="10330" xr:uid="{00000000-0005-0000-0000-0000F5060000}"/>
    <cellStyle name="Normal 7 3 2 3 10 2 3 2" xfId="18628" xr:uid="{00000000-0005-0000-0000-0000F5060000}"/>
    <cellStyle name="Normal 7 3 2 3 10 2 4" xfId="16219" xr:uid="{00000000-0005-0000-0000-0000F5060000}"/>
    <cellStyle name="Normal 7 3 2 3 10 2 5" xfId="24377" xr:uid="{00000000-0005-0000-0000-000019040000}"/>
    <cellStyle name="Normal 7 3 2 3 10 2 6" xfId="7922" xr:uid="{00000000-0005-0000-0000-0000F5060000}"/>
    <cellStyle name="Normal 7 3 2 3 10 2 7" xfId="32480" xr:uid="{509D2520-746F-4BDC-BA17-3733CAD50881}"/>
    <cellStyle name="Normal 7 3 2 3 10 3" xfId="2876" xr:uid="{00000000-0005-0000-0000-0000F4060000}"/>
    <cellStyle name="Normal 7 3 2 3 10 3 2" xfId="11253" xr:uid="{00000000-0005-0000-0000-0000F4060000}"/>
    <cellStyle name="Normal 7 3 2 3 10 3 2 2" xfId="19551" xr:uid="{00000000-0005-0000-0000-0000F4060000}"/>
    <cellStyle name="Normal 7 3 2 3 10 3 2 3" xfId="28133" xr:uid="{00000000-0005-0000-0000-000019040000}"/>
    <cellStyle name="Normal 7 3 2 3 10 3 3" xfId="15397" xr:uid="{00000000-0005-0000-0000-0000F4060000}"/>
    <cellStyle name="Normal 7 3 2 3 10 3 4" xfId="23184" xr:uid="{00000000-0005-0000-0000-000019040000}"/>
    <cellStyle name="Normal 7 3 2 3 10 3 5" xfId="7099" xr:uid="{00000000-0005-0000-0000-0000F4060000}"/>
    <cellStyle name="Normal 7 3 2 3 10 3 6" xfId="33402" xr:uid="{74C6FBA7-672A-4819-9EBA-9C54510F55FC}"/>
    <cellStyle name="Normal 7 3 2 3 10 4" xfId="9436" xr:uid="{00000000-0005-0000-0000-0000F4060000}"/>
    <cellStyle name="Normal 7 3 2 3 10 4 2" xfId="17734" xr:uid="{00000000-0005-0000-0000-0000F4060000}"/>
    <cellStyle name="Normal 7 3 2 3 10 4 2 2" xfId="30563" xr:uid="{00000000-0005-0000-0000-000019040000}"/>
    <cellStyle name="Normal 7 3 2 3 10 4 3" xfId="25562" xr:uid="{00000000-0005-0000-0000-000019040000}"/>
    <cellStyle name="Normal 7 3 2 3 10 5" xfId="14206" xr:uid="{00000000-0005-0000-0000-000043070000}"/>
    <cellStyle name="Normal 7 3 2 3 10 5 2" xfId="26848" xr:uid="{00000000-0005-0000-0000-000019040000}"/>
    <cellStyle name="Normal 7 3 2 3 10 6" xfId="21940" xr:uid="{00000000-0005-0000-0000-000019040000}"/>
    <cellStyle name="Normal 7 3 2 3 10 7" xfId="5907" xr:uid="{00000000-0005-0000-0000-000043070000}"/>
    <cellStyle name="Normal 7 3 2 3 10 8" xfId="31541" xr:uid="{FA34E133-FD5C-4D24-8782-6F145723856B}"/>
    <cellStyle name="Normal 7 3 2 3 11" xfId="1119" xr:uid="{00000000-0005-0000-0000-0000F6060000}"/>
    <cellStyle name="Normal 7 3 2 3 11 2" xfId="2022" xr:uid="{00000000-0005-0000-0000-0000F7060000}"/>
    <cellStyle name="Normal 7 3 2 3 11 2 2" xfId="3843" xr:uid="{00000000-0005-0000-0000-0000F7060000}"/>
    <cellStyle name="Normal 7 3 2 3 11 2 2 2" xfId="20518" xr:uid="{00000000-0005-0000-0000-0000F7060000}"/>
    <cellStyle name="Normal 7 3 2 3 11 2 2 3" xfId="29450" xr:uid="{00000000-0005-0000-0000-00001A040000}"/>
    <cellStyle name="Normal 7 3 2 3 11 2 2 4" xfId="12220" xr:uid="{00000000-0005-0000-0000-0000F7060000}"/>
    <cellStyle name="Normal 7 3 2 3 11 2 2 5" xfId="34369" xr:uid="{A9BB54B7-8C02-491C-A597-53891A876FCD}"/>
    <cellStyle name="Normal 7 3 2 3 11 2 3" xfId="10402" xr:uid="{00000000-0005-0000-0000-0000F7060000}"/>
    <cellStyle name="Normal 7 3 2 3 11 2 3 2" xfId="18700" xr:uid="{00000000-0005-0000-0000-0000F7060000}"/>
    <cellStyle name="Normal 7 3 2 3 11 2 4" xfId="16291" xr:uid="{00000000-0005-0000-0000-0000F7060000}"/>
    <cellStyle name="Normal 7 3 2 3 11 2 5" xfId="24449" xr:uid="{00000000-0005-0000-0000-00001A040000}"/>
    <cellStyle name="Normal 7 3 2 3 11 2 6" xfId="7994" xr:uid="{00000000-0005-0000-0000-0000F7060000}"/>
    <cellStyle name="Normal 7 3 2 3 11 2 7" xfId="32552" xr:uid="{2BF68133-7250-4611-ACDF-B0C9949BEDFF}"/>
    <cellStyle name="Normal 7 3 2 3 11 3" xfId="2948" xr:uid="{00000000-0005-0000-0000-0000F6060000}"/>
    <cellStyle name="Normal 7 3 2 3 11 3 2" xfId="11325" xr:uid="{00000000-0005-0000-0000-0000F6060000}"/>
    <cellStyle name="Normal 7 3 2 3 11 3 2 2" xfId="19623" xr:uid="{00000000-0005-0000-0000-0000F6060000}"/>
    <cellStyle name="Normal 7 3 2 3 11 3 2 3" xfId="28205" xr:uid="{00000000-0005-0000-0000-00001A040000}"/>
    <cellStyle name="Normal 7 3 2 3 11 3 3" xfId="15469" xr:uid="{00000000-0005-0000-0000-0000F6060000}"/>
    <cellStyle name="Normal 7 3 2 3 11 3 4" xfId="23256" xr:uid="{00000000-0005-0000-0000-00001A040000}"/>
    <cellStyle name="Normal 7 3 2 3 11 3 5" xfId="7171" xr:uid="{00000000-0005-0000-0000-0000F6060000}"/>
    <cellStyle name="Normal 7 3 2 3 11 3 6" xfId="33474" xr:uid="{2069F8ED-0784-469A-AB0D-0A200941F048}"/>
    <cellStyle name="Normal 7 3 2 3 11 4" xfId="9508" xr:uid="{00000000-0005-0000-0000-0000F6060000}"/>
    <cellStyle name="Normal 7 3 2 3 11 4 2" xfId="17806" xr:uid="{00000000-0005-0000-0000-0000F6060000}"/>
    <cellStyle name="Normal 7 3 2 3 11 4 2 2" xfId="30635" xr:uid="{00000000-0005-0000-0000-00001A040000}"/>
    <cellStyle name="Normal 7 3 2 3 11 4 3" xfId="25634" xr:uid="{00000000-0005-0000-0000-00001A040000}"/>
    <cellStyle name="Normal 7 3 2 3 11 5" xfId="14278" xr:uid="{00000000-0005-0000-0000-000044070000}"/>
    <cellStyle name="Normal 7 3 2 3 11 5 2" xfId="26920" xr:uid="{00000000-0005-0000-0000-00001A040000}"/>
    <cellStyle name="Normal 7 3 2 3 11 6" xfId="22012" xr:uid="{00000000-0005-0000-0000-00001A040000}"/>
    <cellStyle name="Normal 7 3 2 3 11 7" xfId="5979" xr:uid="{00000000-0005-0000-0000-000044070000}"/>
    <cellStyle name="Normal 7 3 2 3 11 8" xfId="31613" xr:uid="{63EC9BD1-A9A0-4836-872C-016C83BC8BD7}"/>
    <cellStyle name="Normal 7 3 2 3 12" xfId="1281" xr:uid="{00000000-0005-0000-0000-0000F8060000}"/>
    <cellStyle name="Normal 7 3 2 3 12 2" xfId="3108" xr:uid="{00000000-0005-0000-0000-0000F8060000}"/>
    <cellStyle name="Normal 7 3 2 3 12 2 2" xfId="11485" xr:uid="{00000000-0005-0000-0000-0000F8060000}"/>
    <cellStyle name="Normal 7 3 2 3 12 2 2 2" xfId="19783" xr:uid="{00000000-0005-0000-0000-0000F8060000}"/>
    <cellStyle name="Normal 7 3 2 3 12 2 2 3" xfId="28718" xr:uid="{00000000-0005-0000-0000-000018040000}"/>
    <cellStyle name="Normal 7 3 2 3 12 2 3" xfId="15557" xr:uid="{00000000-0005-0000-0000-0000F8060000}"/>
    <cellStyle name="Normal 7 3 2 3 12 2 4" xfId="23718" xr:uid="{00000000-0005-0000-0000-000018040000}"/>
    <cellStyle name="Normal 7 3 2 3 12 2 5" xfId="7260" xr:uid="{00000000-0005-0000-0000-0000F8060000}"/>
    <cellStyle name="Normal 7 3 2 3 12 2 6" xfId="33634" xr:uid="{FB0B8F0A-4C01-40A8-AB13-5DAFE4A7860D}"/>
    <cellStyle name="Normal 7 3 2 3 12 3" xfId="9668" xr:uid="{00000000-0005-0000-0000-0000F8060000}"/>
    <cellStyle name="Normal 7 3 2 3 12 3 2" xfId="17966" xr:uid="{00000000-0005-0000-0000-0000F8060000}"/>
    <cellStyle name="Normal 7 3 2 3 12 3 2 2" xfId="27455" xr:uid="{00000000-0005-0000-0000-000018040000}"/>
    <cellStyle name="Normal 7 3 2 3 12 3 3" xfId="22524" xr:uid="{00000000-0005-0000-0000-000018040000}"/>
    <cellStyle name="Normal 7 3 2 3 12 4" xfId="13527" xr:uid="{00000000-0005-0000-0000-000045070000}"/>
    <cellStyle name="Normal 7 3 2 3 12 4 2" xfId="29904" xr:uid="{00000000-0005-0000-0000-000018040000}"/>
    <cellStyle name="Normal 7 3 2 3 12 4 3" xfId="24903" xr:uid="{00000000-0005-0000-0000-000018040000}"/>
    <cellStyle name="Normal 7 3 2 3 12 5" xfId="26169" xr:uid="{00000000-0005-0000-0000-000018040000}"/>
    <cellStyle name="Normal 7 3 2 3 12 6" xfId="21280" xr:uid="{00000000-0005-0000-0000-000018040000}"/>
    <cellStyle name="Normal 7 3 2 3 12 7" xfId="5244" xr:uid="{00000000-0005-0000-0000-000045070000}"/>
    <cellStyle name="Normal 7 3 2 3 12 8" xfId="31818" xr:uid="{8D4EDB1F-F4CE-4AFC-9983-6D53013E0BBC}"/>
    <cellStyle name="Normal 7 3 2 3 13" xfId="2195" xr:uid="{00000000-0005-0000-0000-0000F3060000}"/>
    <cellStyle name="Normal 7 3 2 3 13 2" xfId="10572" xr:uid="{00000000-0005-0000-0000-0000F3060000}"/>
    <cellStyle name="Normal 7 3 2 3 13 2 2" xfId="18870" xr:uid="{00000000-0005-0000-0000-0000F3060000}"/>
    <cellStyle name="Normal 7 3 2 3 13 2 3" xfId="28370" xr:uid="{00000000-0005-0000-0000-000088010000}"/>
    <cellStyle name="Normal 7 3 2 3 13 3" xfId="14357" xr:uid="{00000000-0005-0000-0000-000088010000}"/>
    <cellStyle name="Normal 7 3 2 3 13 4" xfId="23406" xr:uid="{00000000-0005-0000-0000-000088010000}"/>
    <cellStyle name="Normal 7 3 2 3 13 5" xfId="6059" xr:uid="{00000000-0005-0000-0000-000088010000}"/>
    <cellStyle name="Normal 7 3 2 3 13 6" xfId="32721" xr:uid="{68A7C21C-E5A2-4EBD-B866-5594096EE022}"/>
    <cellStyle name="Normal 7 3 2 3 14" xfId="6360" xr:uid="{00000000-0005-0000-0000-000088010000}"/>
    <cellStyle name="Normal 7 3 2 3 14 2" xfId="14658" xr:uid="{00000000-0005-0000-0000-000088010000}"/>
    <cellStyle name="Normal 7 3 2 3 14 2 2" xfId="27101" xr:uid="{00000000-0005-0000-0000-000088010000}"/>
    <cellStyle name="Normal 7 3 2 3 14 3" xfId="22176" xr:uid="{00000000-0005-0000-0000-000088010000}"/>
    <cellStyle name="Normal 7 3 2 3 15" xfId="8140" xr:uid="{00000000-0005-0000-0000-000088010000}"/>
    <cellStyle name="Normal 7 3 2 3 15 2" xfId="16437" xr:uid="{00000000-0005-0000-0000-000088010000}"/>
    <cellStyle name="Normal 7 3 2 3 15 2 2" xfId="29595" xr:uid="{00000000-0005-0000-0000-000088010000}"/>
    <cellStyle name="Normal 7 3 2 3 15 3" xfId="24594" xr:uid="{00000000-0005-0000-0000-000088010000}"/>
    <cellStyle name="Normal 7 3 2 3 16" xfId="8441" xr:uid="{00000000-0005-0000-0000-000088010000}"/>
    <cellStyle name="Normal 7 3 2 3 16 2" xfId="16738" xr:uid="{00000000-0005-0000-0000-000088010000}"/>
    <cellStyle name="Normal 7 3 2 3 16 3" xfId="25815" xr:uid="{00000000-0005-0000-0000-000088010000}"/>
    <cellStyle name="Normal 7 3 2 3 17" xfId="8774" xr:uid="{00000000-0005-0000-0000-0000F3060000}"/>
    <cellStyle name="Normal 7 3 2 3 17 2" xfId="17072" xr:uid="{00000000-0005-0000-0000-0000F3060000}"/>
    <cellStyle name="Normal 7 3 2 3 18" xfId="12371" xr:uid="{00000000-0005-0000-0000-000088010000}"/>
    <cellStyle name="Normal 7 3 2 3 18 2" xfId="20669" xr:uid="{00000000-0005-0000-0000-000088010000}"/>
    <cellStyle name="Normal 7 3 2 3 19" xfId="12816" xr:uid="{00000000-0005-0000-0000-000042070000}"/>
    <cellStyle name="Normal 7 3 2 3 2" xfId="443" xr:uid="{00000000-0005-0000-0000-0000F9060000}"/>
    <cellStyle name="Normal 7 3 2 3 2 10" xfId="21038" xr:uid="{00000000-0005-0000-0000-000089010000}"/>
    <cellStyle name="Normal 7 3 2 3 2 11" xfId="4714" xr:uid="{00000000-0005-0000-0000-000046070000}"/>
    <cellStyle name="Normal 7 3 2 3 2 12" xfId="30954" xr:uid="{C1AC0AE9-1380-4E0A-82C3-B73F7B82E080}"/>
    <cellStyle name="Normal 7 3 2 3 2 2" xfId="1191" xr:uid="{00000000-0005-0000-0000-0000FA060000}"/>
    <cellStyle name="Normal 7 3 2 3 2 2 10" xfId="5316" xr:uid="{00000000-0005-0000-0000-000047070000}"/>
    <cellStyle name="Normal 7 3 2 3 2 2 11" xfId="31684" xr:uid="{85C721FB-D5C5-4540-AD71-358FE29B8E35}"/>
    <cellStyle name="Normal 7 3 2 3 2 2 2" xfId="2094" xr:uid="{00000000-0005-0000-0000-0000FB060000}"/>
    <cellStyle name="Normal 7 3 2 3 2 2 2 2" xfId="3915" xr:uid="{00000000-0005-0000-0000-0000FB060000}"/>
    <cellStyle name="Normal 7 3 2 3 2 2 2 2 2" xfId="12292" xr:uid="{00000000-0005-0000-0000-0000FB060000}"/>
    <cellStyle name="Normal 7 3 2 3 2 2 2 2 2 2" xfId="20590" xr:uid="{00000000-0005-0000-0000-0000FB060000}"/>
    <cellStyle name="Normal 7 3 2 3 2 2 2 2 2 3" xfId="29522" xr:uid="{00000000-0005-0000-0000-00001C040000}"/>
    <cellStyle name="Normal 7 3 2 3 2 2 2 2 3" xfId="16363" xr:uid="{00000000-0005-0000-0000-0000FB060000}"/>
    <cellStyle name="Normal 7 3 2 3 2 2 2 2 4" xfId="24521" xr:uid="{00000000-0005-0000-0000-00001C040000}"/>
    <cellStyle name="Normal 7 3 2 3 2 2 2 2 5" xfId="8066" xr:uid="{00000000-0005-0000-0000-0000FB060000}"/>
    <cellStyle name="Normal 7 3 2 3 2 2 2 2 6" xfId="34441" xr:uid="{8F1AC396-0B37-4762-8610-2131E15EF5F9}"/>
    <cellStyle name="Normal 7 3 2 3 2 2 2 3" xfId="10474" xr:uid="{00000000-0005-0000-0000-0000FB060000}"/>
    <cellStyle name="Normal 7 3 2 3 2 2 2 3 2" xfId="18772" xr:uid="{00000000-0005-0000-0000-0000FB060000}"/>
    <cellStyle name="Normal 7 3 2 3 2 2 2 3 2 2" xfId="28277" xr:uid="{00000000-0005-0000-0000-00001C040000}"/>
    <cellStyle name="Normal 7 3 2 3 2 2 2 3 3" xfId="23328" xr:uid="{00000000-0005-0000-0000-00001C040000}"/>
    <cellStyle name="Normal 7 3 2 3 2 2 2 4" xfId="14573" xr:uid="{00000000-0005-0000-0000-00008A010000}"/>
    <cellStyle name="Normal 7 3 2 3 2 2 2 4 2" xfId="30707" xr:uid="{00000000-0005-0000-0000-00001C040000}"/>
    <cellStyle name="Normal 7 3 2 3 2 2 2 4 3" xfId="25706" xr:uid="{00000000-0005-0000-0000-00001C040000}"/>
    <cellStyle name="Normal 7 3 2 3 2 2 2 5" xfId="26992" xr:uid="{00000000-0005-0000-0000-00001C040000}"/>
    <cellStyle name="Normal 7 3 2 3 2 2 2 6" xfId="22084" xr:uid="{00000000-0005-0000-0000-00001C040000}"/>
    <cellStyle name="Normal 7 3 2 3 2 2 2 7" xfId="6275" xr:uid="{00000000-0005-0000-0000-00008A010000}"/>
    <cellStyle name="Normal 7 3 2 3 2 2 2 8" xfId="32623" xr:uid="{E1F77743-5609-4285-9511-49E68FCC08B0}"/>
    <cellStyle name="Normal 7 3 2 3 2 2 3" xfId="3020" xr:uid="{00000000-0005-0000-0000-0000FA060000}"/>
    <cellStyle name="Normal 7 3 2 3 2 2 3 2" xfId="11397" xr:uid="{00000000-0005-0000-0000-0000FA060000}"/>
    <cellStyle name="Normal 7 3 2 3 2 2 3 2 2" xfId="19695" xr:uid="{00000000-0005-0000-0000-0000FA060000}"/>
    <cellStyle name="Normal 7 3 2 3 2 2 3 2 3" xfId="28586" xr:uid="{00000000-0005-0000-0000-00008A010000}"/>
    <cellStyle name="Normal 7 3 2 3 2 2 3 3" xfId="14874" xr:uid="{00000000-0005-0000-0000-00008A010000}"/>
    <cellStyle name="Normal 7 3 2 3 2 2 3 4" xfId="23622" xr:uid="{00000000-0005-0000-0000-00008A010000}"/>
    <cellStyle name="Normal 7 3 2 3 2 2 3 5" xfId="6576" xr:uid="{00000000-0005-0000-0000-00008A010000}"/>
    <cellStyle name="Normal 7 3 2 3 2 2 3 6" xfId="33546" xr:uid="{DAC34D07-0E3C-42E4-9E11-B50CB5E8BABB}"/>
    <cellStyle name="Normal 7 3 2 3 2 2 4" xfId="8356" xr:uid="{00000000-0005-0000-0000-00008A010000}"/>
    <cellStyle name="Normal 7 3 2 3 2 2 4 2" xfId="16653" xr:uid="{00000000-0005-0000-0000-00008A010000}"/>
    <cellStyle name="Normal 7 3 2 3 2 2 4 2 2" xfId="27317" xr:uid="{00000000-0005-0000-0000-00008A010000}"/>
    <cellStyle name="Normal 7 3 2 3 2 2 4 3" xfId="22392" xr:uid="{00000000-0005-0000-0000-00008A010000}"/>
    <cellStyle name="Normal 7 3 2 3 2 2 5" xfId="8657" xr:uid="{00000000-0005-0000-0000-00008A010000}"/>
    <cellStyle name="Normal 7 3 2 3 2 2 5 2" xfId="16954" xr:uid="{00000000-0005-0000-0000-00008A010000}"/>
    <cellStyle name="Normal 7 3 2 3 2 2 5 2 2" xfId="29811" xr:uid="{00000000-0005-0000-0000-00008A010000}"/>
    <cellStyle name="Normal 7 3 2 3 2 2 5 3" xfId="24810" xr:uid="{00000000-0005-0000-0000-00008A010000}"/>
    <cellStyle name="Normal 7 3 2 3 2 2 6" xfId="9580" xr:uid="{00000000-0005-0000-0000-0000FA060000}"/>
    <cellStyle name="Normal 7 3 2 3 2 2 6 2" xfId="17878" xr:uid="{00000000-0005-0000-0000-0000FA060000}"/>
    <cellStyle name="Normal 7 3 2 3 2 2 6 3" xfId="26031" xr:uid="{00000000-0005-0000-0000-00008A010000}"/>
    <cellStyle name="Normal 7 3 2 3 2 2 7" xfId="12587" xr:uid="{00000000-0005-0000-0000-00008A010000}"/>
    <cellStyle name="Normal 7 3 2 3 2 2 7 2" xfId="20885" xr:uid="{00000000-0005-0000-0000-00008A010000}"/>
    <cellStyle name="Normal 7 3 2 3 2 2 8" xfId="13615" xr:uid="{00000000-0005-0000-0000-000047070000}"/>
    <cellStyle name="Normal 7 3 2 3 2 2 9" xfId="21182" xr:uid="{00000000-0005-0000-0000-00008A010000}"/>
    <cellStyle name="Normal 7 3 2 3 2 3" xfId="1354" xr:uid="{00000000-0005-0000-0000-0000FC060000}"/>
    <cellStyle name="Normal 7 3 2 3 2 3 2" xfId="3180" xr:uid="{00000000-0005-0000-0000-0000FC060000}"/>
    <cellStyle name="Normal 7 3 2 3 2 3 2 2" xfId="11557" xr:uid="{00000000-0005-0000-0000-0000FC060000}"/>
    <cellStyle name="Normal 7 3 2 3 2 3 2 2 2" xfId="19855" xr:uid="{00000000-0005-0000-0000-0000FC060000}"/>
    <cellStyle name="Normal 7 3 2 3 2 3 2 2 3" xfId="28791" xr:uid="{00000000-0005-0000-0000-00001B040000}"/>
    <cellStyle name="Normal 7 3 2 3 2 3 2 3" xfId="15629" xr:uid="{00000000-0005-0000-0000-0000FC060000}"/>
    <cellStyle name="Normal 7 3 2 3 2 3 2 4" xfId="23790" xr:uid="{00000000-0005-0000-0000-00001B040000}"/>
    <cellStyle name="Normal 7 3 2 3 2 3 2 5" xfId="7332" xr:uid="{00000000-0005-0000-0000-0000FC060000}"/>
    <cellStyle name="Normal 7 3 2 3 2 3 2 6" xfId="33706" xr:uid="{D46EFA19-C707-4716-A6A6-ED3431075F9C}"/>
    <cellStyle name="Normal 7 3 2 3 2 3 3" xfId="9740" xr:uid="{00000000-0005-0000-0000-0000FC060000}"/>
    <cellStyle name="Normal 7 3 2 3 2 3 3 2" xfId="18038" xr:uid="{00000000-0005-0000-0000-0000FC060000}"/>
    <cellStyle name="Normal 7 3 2 3 2 3 3 2 2" xfId="27546" xr:uid="{00000000-0005-0000-0000-00001B040000}"/>
    <cellStyle name="Normal 7 3 2 3 2 3 3 3" xfId="22597" xr:uid="{00000000-0005-0000-0000-00001B040000}"/>
    <cellStyle name="Normal 7 3 2 3 2 3 4" xfId="14429" xr:uid="{00000000-0005-0000-0000-000089010000}"/>
    <cellStyle name="Normal 7 3 2 3 2 3 4 2" xfId="29976" xr:uid="{00000000-0005-0000-0000-00001B040000}"/>
    <cellStyle name="Normal 7 3 2 3 2 3 4 3" xfId="24975" xr:uid="{00000000-0005-0000-0000-00001B040000}"/>
    <cellStyle name="Normal 7 3 2 3 2 3 5" xfId="26260" xr:uid="{00000000-0005-0000-0000-00001B040000}"/>
    <cellStyle name="Normal 7 3 2 3 2 3 6" xfId="21352" xr:uid="{00000000-0005-0000-0000-00001B040000}"/>
    <cellStyle name="Normal 7 3 2 3 2 3 7" xfId="6131" xr:uid="{00000000-0005-0000-0000-000089010000}"/>
    <cellStyle name="Normal 7 3 2 3 2 3 8" xfId="31890" xr:uid="{B9CB599B-85AC-4A10-B659-19A0B882FC42}"/>
    <cellStyle name="Normal 7 3 2 3 2 4" xfId="2284" xr:uid="{00000000-0005-0000-0000-0000F9060000}"/>
    <cellStyle name="Normal 7 3 2 3 2 4 2" xfId="10661" xr:uid="{00000000-0005-0000-0000-0000F9060000}"/>
    <cellStyle name="Normal 7 3 2 3 2 4 2 2" xfId="18959" xr:uid="{00000000-0005-0000-0000-0000F9060000}"/>
    <cellStyle name="Normal 7 3 2 3 2 4 2 3" xfId="28442" xr:uid="{00000000-0005-0000-0000-000089010000}"/>
    <cellStyle name="Normal 7 3 2 3 2 4 3" xfId="14730" xr:uid="{00000000-0005-0000-0000-000089010000}"/>
    <cellStyle name="Normal 7 3 2 3 2 4 4" xfId="23478" xr:uid="{00000000-0005-0000-0000-000089010000}"/>
    <cellStyle name="Normal 7 3 2 3 2 4 5" xfId="6432" xr:uid="{00000000-0005-0000-0000-000089010000}"/>
    <cellStyle name="Normal 7 3 2 3 2 4 6" xfId="32810" xr:uid="{3EBA8E60-56C3-4F43-8925-F8EBBF1716D8}"/>
    <cellStyle name="Normal 7 3 2 3 2 5" xfId="8212" xr:uid="{00000000-0005-0000-0000-000089010000}"/>
    <cellStyle name="Normal 7 3 2 3 2 5 2" xfId="16509" xr:uid="{00000000-0005-0000-0000-000089010000}"/>
    <cellStyle name="Normal 7 3 2 3 2 5 2 2" xfId="27173" xr:uid="{00000000-0005-0000-0000-000089010000}"/>
    <cellStyle name="Normal 7 3 2 3 2 5 3" xfId="22248" xr:uid="{00000000-0005-0000-0000-000089010000}"/>
    <cellStyle name="Normal 7 3 2 3 2 6" xfId="8513" xr:uid="{00000000-0005-0000-0000-000089010000}"/>
    <cellStyle name="Normal 7 3 2 3 2 6 2" xfId="16810" xr:uid="{00000000-0005-0000-0000-000089010000}"/>
    <cellStyle name="Normal 7 3 2 3 2 6 2 2" xfId="29667" xr:uid="{00000000-0005-0000-0000-000089010000}"/>
    <cellStyle name="Normal 7 3 2 3 2 6 3" xfId="24666" xr:uid="{00000000-0005-0000-0000-000089010000}"/>
    <cellStyle name="Normal 7 3 2 3 2 7" xfId="8846" xr:uid="{00000000-0005-0000-0000-0000F9060000}"/>
    <cellStyle name="Normal 7 3 2 3 2 7 2" xfId="17144" xr:uid="{00000000-0005-0000-0000-0000F9060000}"/>
    <cellStyle name="Normal 7 3 2 3 2 7 3" xfId="25887" xr:uid="{00000000-0005-0000-0000-000089010000}"/>
    <cellStyle name="Normal 7 3 2 3 2 8" xfId="12443" xr:uid="{00000000-0005-0000-0000-000089010000}"/>
    <cellStyle name="Normal 7 3 2 3 2 8 2" xfId="20741" xr:uid="{00000000-0005-0000-0000-000089010000}"/>
    <cellStyle name="Normal 7 3 2 3 2 9" xfId="13219" xr:uid="{00000000-0005-0000-0000-000046070000}"/>
    <cellStyle name="Normal 7 3 2 3 20" xfId="20966" xr:uid="{00000000-0005-0000-0000-000088010000}"/>
    <cellStyle name="Normal 7 3 2 3 21" xfId="4322" xr:uid="{00000000-0005-0000-0000-000042070000}"/>
    <cellStyle name="Normal 7 3 2 3 22" xfId="30864" xr:uid="{505B27D0-9B75-497B-A85E-3A2D43B5D4BF}"/>
    <cellStyle name="Normal 7 3 2 3 3" xfId="517" xr:uid="{00000000-0005-0000-0000-0000FD060000}"/>
    <cellStyle name="Normal 7 3 2 3 3 10" xfId="21110" xr:uid="{00000000-0005-0000-0000-00008B010000}"/>
    <cellStyle name="Normal 7 3 2 3 3 11" xfId="4923" xr:uid="{00000000-0005-0000-0000-000048070000}"/>
    <cellStyle name="Normal 7 3 2 3 3 12" xfId="31027" xr:uid="{D7A63FCC-7A56-43BF-AFB8-4F16EA69378C}"/>
    <cellStyle name="Normal 7 3 2 3 3 2" xfId="1428" xr:uid="{00000000-0005-0000-0000-0000FE060000}"/>
    <cellStyle name="Normal 7 3 2 3 3 2 2" xfId="3253" xr:uid="{00000000-0005-0000-0000-0000FE060000}"/>
    <cellStyle name="Normal 7 3 2 3 3 2 2 2" xfId="11630" xr:uid="{00000000-0005-0000-0000-0000FE060000}"/>
    <cellStyle name="Normal 7 3 2 3 3 2 2 2 2" xfId="19928" xr:uid="{00000000-0005-0000-0000-0000FE060000}"/>
    <cellStyle name="Normal 7 3 2 3 3 2 2 2 3" xfId="28864" xr:uid="{00000000-0005-0000-0000-00001D040000}"/>
    <cellStyle name="Normal 7 3 2 3 3 2 2 3" xfId="15702" xr:uid="{00000000-0005-0000-0000-0000FE060000}"/>
    <cellStyle name="Normal 7 3 2 3 3 2 2 4" xfId="23863" xr:uid="{00000000-0005-0000-0000-00001D040000}"/>
    <cellStyle name="Normal 7 3 2 3 3 2 2 5" xfId="7405" xr:uid="{00000000-0005-0000-0000-0000FE060000}"/>
    <cellStyle name="Normal 7 3 2 3 3 2 2 6" xfId="33779" xr:uid="{D282871D-F771-404D-855A-6BC43AC7101C}"/>
    <cellStyle name="Normal 7 3 2 3 3 2 3" xfId="9813" xr:uid="{00000000-0005-0000-0000-0000FE060000}"/>
    <cellStyle name="Normal 7 3 2 3 3 2 3 2" xfId="18111" xr:uid="{00000000-0005-0000-0000-0000FE060000}"/>
    <cellStyle name="Normal 7 3 2 3 3 2 3 2 2" xfId="27619" xr:uid="{00000000-0005-0000-0000-00001D040000}"/>
    <cellStyle name="Normal 7 3 2 3 3 2 3 3" xfId="22670" xr:uid="{00000000-0005-0000-0000-00001D040000}"/>
    <cellStyle name="Normal 7 3 2 3 3 2 4" xfId="13688" xr:uid="{00000000-0005-0000-0000-000049070000}"/>
    <cellStyle name="Normal 7 3 2 3 3 2 4 2" xfId="30049" xr:uid="{00000000-0005-0000-0000-00001D040000}"/>
    <cellStyle name="Normal 7 3 2 3 3 2 4 3" xfId="25048" xr:uid="{00000000-0005-0000-0000-00001D040000}"/>
    <cellStyle name="Normal 7 3 2 3 3 2 5" xfId="26333" xr:uid="{00000000-0005-0000-0000-00001D040000}"/>
    <cellStyle name="Normal 7 3 2 3 3 2 6" xfId="21425" xr:uid="{00000000-0005-0000-0000-00001D040000}"/>
    <cellStyle name="Normal 7 3 2 3 3 2 7" xfId="5389" xr:uid="{00000000-0005-0000-0000-000049070000}"/>
    <cellStyle name="Normal 7 3 2 3 3 2 8" xfId="31963" xr:uid="{C9BA4255-164F-4115-BEFB-244F66E50230}"/>
    <cellStyle name="Normal 7 3 2 3 3 3" xfId="2357" xr:uid="{00000000-0005-0000-0000-0000FD060000}"/>
    <cellStyle name="Normal 7 3 2 3 3 3 2" xfId="10734" xr:uid="{00000000-0005-0000-0000-0000FD060000}"/>
    <cellStyle name="Normal 7 3 2 3 3 3 2 2" xfId="19032" xr:uid="{00000000-0005-0000-0000-0000FD060000}"/>
    <cellStyle name="Normal 7 3 2 3 3 3 2 3" xfId="28514" xr:uid="{00000000-0005-0000-0000-00008B010000}"/>
    <cellStyle name="Normal 7 3 2 3 3 3 3" xfId="14501" xr:uid="{00000000-0005-0000-0000-00008B010000}"/>
    <cellStyle name="Normal 7 3 2 3 3 3 4" xfId="23550" xr:uid="{00000000-0005-0000-0000-00008B010000}"/>
    <cellStyle name="Normal 7 3 2 3 3 3 5" xfId="6203" xr:uid="{00000000-0005-0000-0000-00008B010000}"/>
    <cellStyle name="Normal 7 3 2 3 3 3 6" xfId="32883" xr:uid="{A8749DBF-128D-4813-9F5D-B3D87F20BF37}"/>
    <cellStyle name="Normal 7 3 2 3 3 4" xfId="6504" xr:uid="{00000000-0005-0000-0000-00008B010000}"/>
    <cellStyle name="Normal 7 3 2 3 3 4 2" xfId="14802" xr:uid="{00000000-0005-0000-0000-00008B010000}"/>
    <cellStyle name="Normal 7 3 2 3 3 4 2 2" xfId="27245" xr:uid="{00000000-0005-0000-0000-00008B010000}"/>
    <cellStyle name="Normal 7 3 2 3 3 4 3" xfId="22320" xr:uid="{00000000-0005-0000-0000-00008B010000}"/>
    <cellStyle name="Normal 7 3 2 3 3 5" xfId="8284" xr:uid="{00000000-0005-0000-0000-00008B010000}"/>
    <cellStyle name="Normal 7 3 2 3 3 5 2" xfId="16581" xr:uid="{00000000-0005-0000-0000-00008B010000}"/>
    <cellStyle name="Normal 7 3 2 3 3 5 2 2" xfId="29739" xr:uid="{00000000-0005-0000-0000-00008B010000}"/>
    <cellStyle name="Normal 7 3 2 3 3 5 3" xfId="24738" xr:uid="{00000000-0005-0000-0000-00008B010000}"/>
    <cellStyle name="Normal 7 3 2 3 3 6" xfId="8585" xr:uid="{00000000-0005-0000-0000-00008B010000}"/>
    <cellStyle name="Normal 7 3 2 3 3 6 2" xfId="16882" xr:uid="{00000000-0005-0000-0000-00008B010000}"/>
    <cellStyle name="Normal 7 3 2 3 3 6 3" xfId="25959" xr:uid="{00000000-0005-0000-0000-00008B010000}"/>
    <cellStyle name="Normal 7 3 2 3 3 7" xfId="8919" xr:uid="{00000000-0005-0000-0000-0000FD060000}"/>
    <cellStyle name="Normal 7 3 2 3 3 7 2" xfId="17217" xr:uid="{00000000-0005-0000-0000-0000FD060000}"/>
    <cellStyle name="Normal 7 3 2 3 3 8" xfId="12515" xr:uid="{00000000-0005-0000-0000-00008B010000}"/>
    <cellStyle name="Normal 7 3 2 3 3 8 2" xfId="20813" xr:uid="{00000000-0005-0000-0000-00008B010000}"/>
    <cellStyle name="Normal 7 3 2 3 3 9" xfId="13293" xr:uid="{00000000-0005-0000-0000-000048070000}"/>
    <cellStyle name="Normal 7 3 2 3 4" xfId="596" xr:uid="{00000000-0005-0000-0000-0000FF060000}"/>
    <cellStyle name="Normal 7 3 2 3 4 2" xfId="1502" xr:uid="{00000000-0005-0000-0000-000000070000}"/>
    <cellStyle name="Normal 7 3 2 3 4 2 2" xfId="3327" xr:uid="{00000000-0005-0000-0000-000000070000}"/>
    <cellStyle name="Normal 7 3 2 3 4 2 2 2" xfId="11704" xr:uid="{00000000-0005-0000-0000-000000070000}"/>
    <cellStyle name="Normal 7 3 2 3 4 2 2 2 2" xfId="20002" xr:uid="{00000000-0005-0000-0000-000000070000}"/>
    <cellStyle name="Normal 7 3 2 3 4 2 2 3" xfId="15776" xr:uid="{00000000-0005-0000-0000-000000070000}"/>
    <cellStyle name="Normal 7 3 2 3 4 2 2 4" xfId="28937" xr:uid="{00000000-0005-0000-0000-00001E040000}"/>
    <cellStyle name="Normal 7 3 2 3 4 2 2 5" xfId="7479" xr:uid="{00000000-0005-0000-0000-000000070000}"/>
    <cellStyle name="Normal 7 3 2 3 4 2 2 6" xfId="33853" xr:uid="{D8E5EE22-E093-401A-A4C8-731C69E2D2B7}"/>
    <cellStyle name="Normal 7 3 2 3 4 2 3" xfId="9887" xr:uid="{00000000-0005-0000-0000-000000070000}"/>
    <cellStyle name="Normal 7 3 2 3 4 2 3 2" xfId="18185" xr:uid="{00000000-0005-0000-0000-000000070000}"/>
    <cellStyle name="Normal 7 3 2 3 4 2 4" xfId="13762" xr:uid="{00000000-0005-0000-0000-00004B070000}"/>
    <cellStyle name="Normal 7 3 2 3 4 2 5" xfId="23936" xr:uid="{00000000-0005-0000-0000-00001E040000}"/>
    <cellStyle name="Normal 7 3 2 3 4 2 6" xfId="5463" xr:uid="{00000000-0005-0000-0000-00004B070000}"/>
    <cellStyle name="Normal 7 3 2 3 4 2 7" xfId="32037" xr:uid="{8C0EBCBB-927F-4C13-A2E7-E387E553C6A4}"/>
    <cellStyle name="Normal 7 3 2 3 4 3" xfId="2432" xr:uid="{00000000-0005-0000-0000-0000FF060000}"/>
    <cellStyle name="Normal 7 3 2 3 4 3 2" xfId="10809" xr:uid="{00000000-0005-0000-0000-0000FF060000}"/>
    <cellStyle name="Normal 7 3 2 3 4 3 2 2" xfId="19107" xr:uid="{00000000-0005-0000-0000-0000FF060000}"/>
    <cellStyle name="Normal 7 3 2 3 4 3 2 3" xfId="27692" xr:uid="{00000000-0005-0000-0000-00001E040000}"/>
    <cellStyle name="Normal 7 3 2 3 4 3 3" xfId="14954" xr:uid="{00000000-0005-0000-0000-0000FF060000}"/>
    <cellStyle name="Normal 7 3 2 3 4 3 4" xfId="22743" xr:uid="{00000000-0005-0000-0000-00001E040000}"/>
    <cellStyle name="Normal 7 3 2 3 4 3 5" xfId="6656" xr:uid="{00000000-0005-0000-0000-0000FF060000}"/>
    <cellStyle name="Normal 7 3 2 3 4 3 6" xfId="32958" xr:uid="{6F2A3F71-E20F-47A7-9B20-BE7618AA99A9}"/>
    <cellStyle name="Normal 7 3 2 3 4 4" xfId="8993" xr:uid="{00000000-0005-0000-0000-0000FF060000}"/>
    <cellStyle name="Normal 7 3 2 3 4 4 2" xfId="17291" xr:uid="{00000000-0005-0000-0000-0000FF060000}"/>
    <cellStyle name="Normal 7 3 2 3 4 4 2 2" xfId="30122" xr:uid="{00000000-0005-0000-0000-00001E040000}"/>
    <cellStyle name="Normal 7 3 2 3 4 4 3" xfId="25121" xr:uid="{00000000-0005-0000-0000-00001E040000}"/>
    <cellStyle name="Normal 7 3 2 3 4 5" xfId="13366" xr:uid="{00000000-0005-0000-0000-00004A070000}"/>
    <cellStyle name="Normal 7 3 2 3 4 5 2" xfId="26406" xr:uid="{00000000-0005-0000-0000-00001E040000}"/>
    <cellStyle name="Normal 7 3 2 3 4 6" xfId="21499" xr:uid="{00000000-0005-0000-0000-00001E040000}"/>
    <cellStyle name="Normal 7 3 2 3 4 7" xfId="4996" xr:uid="{00000000-0005-0000-0000-00004A070000}"/>
    <cellStyle name="Normal 7 3 2 3 4 8" xfId="31100" xr:uid="{46E648C4-6B03-450D-B1E7-543AD2B25110}"/>
    <cellStyle name="Normal 7 3 2 3 5" xfId="668" xr:uid="{00000000-0005-0000-0000-000001070000}"/>
    <cellStyle name="Normal 7 3 2 3 5 2" xfId="1574" xr:uid="{00000000-0005-0000-0000-000002070000}"/>
    <cellStyle name="Normal 7 3 2 3 5 2 2" xfId="3399" xr:uid="{00000000-0005-0000-0000-000002070000}"/>
    <cellStyle name="Normal 7 3 2 3 5 2 2 2" xfId="11776" xr:uid="{00000000-0005-0000-0000-000002070000}"/>
    <cellStyle name="Normal 7 3 2 3 5 2 2 2 2" xfId="20074" xr:uid="{00000000-0005-0000-0000-000002070000}"/>
    <cellStyle name="Normal 7 3 2 3 5 2 2 3" xfId="15848" xr:uid="{00000000-0005-0000-0000-000002070000}"/>
    <cellStyle name="Normal 7 3 2 3 5 2 2 4" xfId="29008" xr:uid="{00000000-0005-0000-0000-00001F040000}"/>
    <cellStyle name="Normal 7 3 2 3 5 2 2 5" xfId="7551" xr:uid="{00000000-0005-0000-0000-000002070000}"/>
    <cellStyle name="Normal 7 3 2 3 5 2 2 6" xfId="33925" xr:uid="{58B7ED49-A6CA-4DB3-BA5C-7CB7E74CE453}"/>
    <cellStyle name="Normal 7 3 2 3 5 2 3" xfId="9959" xr:uid="{00000000-0005-0000-0000-000002070000}"/>
    <cellStyle name="Normal 7 3 2 3 5 2 3 2" xfId="18257" xr:uid="{00000000-0005-0000-0000-000002070000}"/>
    <cellStyle name="Normal 7 3 2 3 5 2 4" xfId="13834" xr:uid="{00000000-0005-0000-0000-00004D070000}"/>
    <cellStyle name="Normal 7 3 2 3 5 2 5" xfId="24007" xr:uid="{00000000-0005-0000-0000-00001F040000}"/>
    <cellStyle name="Normal 7 3 2 3 5 2 6" xfId="5535" xr:uid="{00000000-0005-0000-0000-00004D070000}"/>
    <cellStyle name="Normal 7 3 2 3 5 2 7" xfId="32109" xr:uid="{C04528F5-13A6-470B-949E-1396EF1A88A4}"/>
    <cellStyle name="Normal 7 3 2 3 5 3" xfId="2504" xr:uid="{00000000-0005-0000-0000-000001070000}"/>
    <cellStyle name="Normal 7 3 2 3 5 3 2" xfId="10881" xr:uid="{00000000-0005-0000-0000-000001070000}"/>
    <cellStyle name="Normal 7 3 2 3 5 3 2 2" xfId="19179" xr:uid="{00000000-0005-0000-0000-000001070000}"/>
    <cellStyle name="Normal 7 3 2 3 5 3 2 3" xfId="27763" xr:uid="{00000000-0005-0000-0000-00001F040000}"/>
    <cellStyle name="Normal 7 3 2 3 5 3 3" xfId="15026" xr:uid="{00000000-0005-0000-0000-000001070000}"/>
    <cellStyle name="Normal 7 3 2 3 5 3 4" xfId="22814" xr:uid="{00000000-0005-0000-0000-00001F040000}"/>
    <cellStyle name="Normal 7 3 2 3 5 3 5" xfId="6728" xr:uid="{00000000-0005-0000-0000-000001070000}"/>
    <cellStyle name="Normal 7 3 2 3 5 3 6" xfId="33030" xr:uid="{9986CC7B-4F47-4BA9-8322-298C9B7B9245}"/>
    <cellStyle name="Normal 7 3 2 3 5 4" xfId="9065" xr:uid="{00000000-0005-0000-0000-000001070000}"/>
    <cellStyle name="Normal 7 3 2 3 5 4 2" xfId="17363" xr:uid="{00000000-0005-0000-0000-000001070000}"/>
    <cellStyle name="Normal 7 3 2 3 5 4 2 2" xfId="30193" xr:uid="{00000000-0005-0000-0000-00001F040000}"/>
    <cellStyle name="Normal 7 3 2 3 5 4 3" xfId="25192" xr:uid="{00000000-0005-0000-0000-00001F040000}"/>
    <cellStyle name="Normal 7 3 2 3 5 5" xfId="13439" xr:uid="{00000000-0005-0000-0000-00004C070000}"/>
    <cellStyle name="Normal 7 3 2 3 5 5 2" xfId="26477" xr:uid="{00000000-0005-0000-0000-00001F040000}"/>
    <cellStyle name="Normal 7 3 2 3 5 6" xfId="21570" xr:uid="{00000000-0005-0000-0000-00001F040000}"/>
    <cellStyle name="Normal 7 3 2 3 5 7" xfId="5069" xr:uid="{00000000-0005-0000-0000-00004C070000}"/>
    <cellStyle name="Normal 7 3 2 3 5 8" xfId="31171" xr:uid="{72D36499-344B-4F95-9EC0-CD0CE4883128}"/>
    <cellStyle name="Normal 7 3 2 3 6" xfId="741" xr:uid="{00000000-0005-0000-0000-000003070000}"/>
    <cellStyle name="Normal 7 3 2 3 6 2" xfId="1646" xr:uid="{00000000-0005-0000-0000-000004070000}"/>
    <cellStyle name="Normal 7 3 2 3 6 2 2" xfId="3471" xr:uid="{00000000-0005-0000-0000-000004070000}"/>
    <cellStyle name="Normal 7 3 2 3 6 2 2 2" xfId="20146" xr:uid="{00000000-0005-0000-0000-000004070000}"/>
    <cellStyle name="Normal 7 3 2 3 6 2 2 3" xfId="29080" xr:uid="{00000000-0005-0000-0000-000020040000}"/>
    <cellStyle name="Normal 7 3 2 3 6 2 2 4" xfId="11848" xr:uid="{00000000-0005-0000-0000-000004070000}"/>
    <cellStyle name="Normal 7 3 2 3 6 2 2 5" xfId="33997" xr:uid="{E4C9AF6B-B26E-41BC-82E5-BFEE462380BA}"/>
    <cellStyle name="Normal 7 3 2 3 6 2 3" xfId="10031" xr:uid="{00000000-0005-0000-0000-000004070000}"/>
    <cellStyle name="Normal 7 3 2 3 6 2 3 2" xfId="18329" xr:uid="{00000000-0005-0000-0000-000004070000}"/>
    <cellStyle name="Normal 7 3 2 3 6 2 4" xfId="15920" xr:uid="{00000000-0005-0000-0000-000004070000}"/>
    <cellStyle name="Normal 7 3 2 3 6 2 5" xfId="24079" xr:uid="{00000000-0005-0000-0000-000020040000}"/>
    <cellStyle name="Normal 7 3 2 3 6 2 6" xfId="7623" xr:uid="{00000000-0005-0000-0000-000004070000}"/>
    <cellStyle name="Normal 7 3 2 3 6 2 7" xfId="32181" xr:uid="{B2EF37FB-B4A7-4B78-91D5-3CC0A32097CF}"/>
    <cellStyle name="Normal 7 3 2 3 6 3" xfId="2576" xr:uid="{00000000-0005-0000-0000-000003070000}"/>
    <cellStyle name="Normal 7 3 2 3 6 3 2" xfId="10953" xr:uid="{00000000-0005-0000-0000-000003070000}"/>
    <cellStyle name="Normal 7 3 2 3 6 3 2 2" xfId="19251" xr:uid="{00000000-0005-0000-0000-000003070000}"/>
    <cellStyle name="Normal 7 3 2 3 6 3 2 3" xfId="27835" xr:uid="{00000000-0005-0000-0000-000020040000}"/>
    <cellStyle name="Normal 7 3 2 3 6 3 3" xfId="15098" xr:uid="{00000000-0005-0000-0000-000003070000}"/>
    <cellStyle name="Normal 7 3 2 3 6 3 4" xfId="22886" xr:uid="{00000000-0005-0000-0000-000020040000}"/>
    <cellStyle name="Normal 7 3 2 3 6 3 5" xfId="6800" xr:uid="{00000000-0005-0000-0000-000003070000}"/>
    <cellStyle name="Normal 7 3 2 3 6 3 6" xfId="33102" xr:uid="{154A5A10-2FC1-4402-897F-5F9813579C49}"/>
    <cellStyle name="Normal 7 3 2 3 6 4" xfId="9137" xr:uid="{00000000-0005-0000-0000-000003070000}"/>
    <cellStyle name="Normal 7 3 2 3 6 4 2" xfId="17435" xr:uid="{00000000-0005-0000-0000-000003070000}"/>
    <cellStyle name="Normal 7 3 2 3 6 4 2 2" xfId="30265" xr:uid="{00000000-0005-0000-0000-000020040000}"/>
    <cellStyle name="Normal 7 3 2 3 6 4 3" xfId="25264" xr:uid="{00000000-0005-0000-0000-000020040000}"/>
    <cellStyle name="Normal 7 3 2 3 6 5" xfId="13906" xr:uid="{00000000-0005-0000-0000-00004E070000}"/>
    <cellStyle name="Normal 7 3 2 3 6 5 2" xfId="26549" xr:uid="{00000000-0005-0000-0000-000020040000}"/>
    <cellStyle name="Normal 7 3 2 3 6 6" xfId="21642" xr:uid="{00000000-0005-0000-0000-000020040000}"/>
    <cellStyle name="Normal 7 3 2 3 6 7" xfId="5607" xr:uid="{00000000-0005-0000-0000-00004E070000}"/>
    <cellStyle name="Normal 7 3 2 3 6 8" xfId="31243" xr:uid="{647FA52C-245F-4E40-9F5A-1D65A7DA29AD}"/>
    <cellStyle name="Normal 7 3 2 3 7" xfId="827" xr:uid="{00000000-0005-0000-0000-000005070000}"/>
    <cellStyle name="Normal 7 3 2 3 7 2" xfId="1731" xr:uid="{00000000-0005-0000-0000-000006070000}"/>
    <cellStyle name="Normal 7 3 2 3 7 2 2" xfId="3555" xr:uid="{00000000-0005-0000-0000-000006070000}"/>
    <cellStyle name="Normal 7 3 2 3 7 2 2 2" xfId="20230" xr:uid="{00000000-0005-0000-0000-000006070000}"/>
    <cellStyle name="Normal 7 3 2 3 7 2 2 3" xfId="29162" xr:uid="{00000000-0005-0000-0000-000021040000}"/>
    <cellStyle name="Normal 7 3 2 3 7 2 2 4" xfId="11932" xr:uid="{00000000-0005-0000-0000-000006070000}"/>
    <cellStyle name="Normal 7 3 2 3 7 2 2 5" xfId="34081" xr:uid="{A3EE5E89-C06E-4D64-9318-47AD1E621673}"/>
    <cellStyle name="Normal 7 3 2 3 7 2 3" xfId="10114" xr:uid="{00000000-0005-0000-0000-000006070000}"/>
    <cellStyle name="Normal 7 3 2 3 7 2 3 2" xfId="18412" xr:uid="{00000000-0005-0000-0000-000006070000}"/>
    <cellStyle name="Normal 7 3 2 3 7 2 4" xfId="16003" xr:uid="{00000000-0005-0000-0000-000006070000}"/>
    <cellStyle name="Normal 7 3 2 3 7 2 5" xfId="24161" xr:uid="{00000000-0005-0000-0000-000021040000}"/>
    <cellStyle name="Normal 7 3 2 3 7 2 6" xfId="7706" xr:uid="{00000000-0005-0000-0000-000006070000}"/>
    <cellStyle name="Normal 7 3 2 3 7 2 7" xfId="32265" xr:uid="{77775D3D-ABA3-4455-A868-D041F45315C8}"/>
    <cellStyle name="Normal 7 3 2 3 7 3" xfId="2660" xr:uid="{00000000-0005-0000-0000-000005070000}"/>
    <cellStyle name="Normal 7 3 2 3 7 3 2" xfId="11037" xr:uid="{00000000-0005-0000-0000-000005070000}"/>
    <cellStyle name="Normal 7 3 2 3 7 3 2 2" xfId="19335" xr:uid="{00000000-0005-0000-0000-000005070000}"/>
    <cellStyle name="Normal 7 3 2 3 7 3 2 3" xfId="27917" xr:uid="{00000000-0005-0000-0000-000021040000}"/>
    <cellStyle name="Normal 7 3 2 3 7 3 3" xfId="15181" xr:uid="{00000000-0005-0000-0000-000005070000}"/>
    <cellStyle name="Normal 7 3 2 3 7 3 4" xfId="22968" xr:uid="{00000000-0005-0000-0000-000021040000}"/>
    <cellStyle name="Normal 7 3 2 3 7 3 5" xfId="6883" xr:uid="{00000000-0005-0000-0000-000005070000}"/>
    <cellStyle name="Normal 7 3 2 3 7 3 6" xfId="33186" xr:uid="{BFD14D10-B2D5-4E31-B8BE-C2145C84704D}"/>
    <cellStyle name="Normal 7 3 2 3 7 4" xfId="9220" xr:uid="{00000000-0005-0000-0000-000005070000}"/>
    <cellStyle name="Normal 7 3 2 3 7 4 2" xfId="17518" xr:uid="{00000000-0005-0000-0000-000005070000}"/>
    <cellStyle name="Normal 7 3 2 3 7 4 2 2" xfId="30347" xr:uid="{00000000-0005-0000-0000-000021040000}"/>
    <cellStyle name="Normal 7 3 2 3 7 4 3" xfId="25346" xr:uid="{00000000-0005-0000-0000-000021040000}"/>
    <cellStyle name="Normal 7 3 2 3 7 5" xfId="13990" xr:uid="{00000000-0005-0000-0000-00004F070000}"/>
    <cellStyle name="Normal 7 3 2 3 7 5 2" xfId="26632" xr:uid="{00000000-0005-0000-0000-000021040000}"/>
    <cellStyle name="Normal 7 3 2 3 7 6" xfId="21724" xr:uid="{00000000-0005-0000-0000-000021040000}"/>
    <cellStyle name="Normal 7 3 2 3 7 7" xfId="5691" xr:uid="{00000000-0005-0000-0000-00004F070000}"/>
    <cellStyle name="Normal 7 3 2 3 7 8" xfId="31326" xr:uid="{EAD57B46-9D6A-41D3-8567-23CF0CB961C5}"/>
    <cellStyle name="Normal 7 3 2 3 8" xfId="899" xr:uid="{00000000-0005-0000-0000-000007070000}"/>
    <cellStyle name="Normal 7 3 2 3 8 2" xfId="1803" xr:uid="{00000000-0005-0000-0000-000008070000}"/>
    <cellStyle name="Normal 7 3 2 3 8 2 2" xfId="3627" xr:uid="{00000000-0005-0000-0000-000008070000}"/>
    <cellStyle name="Normal 7 3 2 3 8 2 2 2" xfId="20302" xr:uid="{00000000-0005-0000-0000-000008070000}"/>
    <cellStyle name="Normal 7 3 2 3 8 2 2 3" xfId="29234" xr:uid="{00000000-0005-0000-0000-000022040000}"/>
    <cellStyle name="Normal 7 3 2 3 8 2 2 4" xfId="12004" xr:uid="{00000000-0005-0000-0000-000008070000}"/>
    <cellStyle name="Normal 7 3 2 3 8 2 2 5" xfId="34153" xr:uid="{7465CFA8-BB9D-4EC9-A6E0-93A1425537AE}"/>
    <cellStyle name="Normal 7 3 2 3 8 2 3" xfId="10186" xr:uid="{00000000-0005-0000-0000-000008070000}"/>
    <cellStyle name="Normal 7 3 2 3 8 2 3 2" xfId="18484" xr:uid="{00000000-0005-0000-0000-000008070000}"/>
    <cellStyle name="Normal 7 3 2 3 8 2 4" xfId="16075" xr:uid="{00000000-0005-0000-0000-000008070000}"/>
    <cellStyle name="Normal 7 3 2 3 8 2 5" xfId="24233" xr:uid="{00000000-0005-0000-0000-000022040000}"/>
    <cellStyle name="Normal 7 3 2 3 8 2 6" xfId="7778" xr:uid="{00000000-0005-0000-0000-000008070000}"/>
    <cellStyle name="Normal 7 3 2 3 8 2 7" xfId="32337" xr:uid="{7017D680-39FC-4DD1-9B89-EE48A410E08E}"/>
    <cellStyle name="Normal 7 3 2 3 8 3" xfId="2732" xr:uid="{00000000-0005-0000-0000-000007070000}"/>
    <cellStyle name="Normal 7 3 2 3 8 3 2" xfId="11109" xr:uid="{00000000-0005-0000-0000-000007070000}"/>
    <cellStyle name="Normal 7 3 2 3 8 3 2 2" xfId="19407" xr:uid="{00000000-0005-0000-0000-000007070000}"/>
    <cellStyle name="Normal 7 3 2 3 8 3 2 3" xfId="27989" xr:uid="{00000000-0005-0000-0000-000022040000}"/>
    <cellStyle name="Normal 7 3 2 3 8 3 3" xfId="15253" xr:uid="{00000000-0005-0000-0000-000007070000}"/>
    <cellStyle name="Normal 7 3 2 3 8 3 4" xfId="23040" xr:uid="{00000000-0005-0000-0000-000022040000}"/>
    <cellStyle name="Normal 7 3 2 3 8 3 5" xfId="6955" xr:uid="{00000000-0005-0000-0000-000007070000}"/>
    <cellStyle name="Normal 7 3 2 3 8 3 6" xfId="33258" xr:uid="{66C988D1-39DE-4C1D-B180-7F1F91552868}"/>
    <cellStyle name="Normal 7 3 2 3 8 4" xfId="9292" xr:uid="{00000000-0005-0000-0000-000007070000}"/>
    <cellStyle name="Normal 7 3 2 3 8 4 2" xfId="17590" xr:uid="{00000000-0005-0000-0000-000007070000}"/>
    <cellStyle name="Normal 7 3 2 3 8 4 2 2" xfId="30419" xr:uid="{00000000-0005-0000-0000-000022040000}"/>
    <cellStyle name="Normal 7 3 2 3 8 4 3" xfId="25418" xr:uid="{00000000-0005-0000-0000-000022040000}"/>
    <cellStyle name="Normal 7 3 2 3 8 5" xfId="14062" xr:uid="{00000000-0005-0000-0000-000050070000}"/>
    <cellStyle name="Normal 7 3 2 3 8 5 2" xfId="26704" xr:uid="{00000000-0005-0000-0000-000022040000}"/>
    <cellStyle name="Normal 7 3 2 3 8 6" xfId="21796" xr:uid="{00000000-0005-0000-0000-000022040000}"/>
    <cellStyle name="Normal 7 3 2 3 8 7" xfId="5763" xr:uid="{00000000-0005-0000-0000-000050070000}"/>
    <cellStyle name="Normal 7 3 2 3 8 8" xfId="31398" xr:uid="{C22380A0-B748-4127-A294-3CFDA654F275}"/>
    <cellStyle name="Normal 7 3 2 3 9" xfId="972" xr:uid="{00000000-0005-0000-0000-000009070000}"/>
    <cellStyle name="Normal 7 3 2 3 9 2" xfId="1876" xr:uid="{00000000-0005-0000-0000-00000A070000}"/>
    <cellStyle name="Normal 7 3 2 3 9 2 2" xfId="3699" xr:uid="{00000000-0005-0000-0000-00000A070000}"/>
    <cellStyle name="Normal 7 3 2 3 9 2 2 2" xfId="20374" xr:uid="{00000000-0005-0000-0000-00000A070000}"/>
    <cellStyle name="Normal 7 3 2 3 9 2 2 3" xfId="29306" xr:uid="{00000000-0005-0000-0000-000023040000}"/>
    <cellStyle name="Normal 7 3 2 3 9 2 2 4" xfId="12076" xr:uid="{00000000-0005-0000-0000-00000A070000}"/>
    <cellStyle name="Normal 7 3 2 3 9 2 2 5" xfId="34225" xr:uid="{25F975DF-F01C-4B7B-A000-53219CB58036}"/>
    <cellStyle name="Normal 7 3 2 3 9 2 3" xfId="10258" xr:uid="{00000000-0005-0000-0000-00000A070000}"/>
    <cellStyle name="Normal 7 3 2 3 9 2 3 2" xfId="18556" xr:uid="{00000000-0005-0000-0000-00000A070000}"/>
    <cellStyle name="Normal 7 3 2 3 9 2 4" xfId="16147" xr:uid="{00000000-0005-0000-0000-00000A070000}"/>
    <cellStyle name="Normal 7 3 2 3 9 2 5" xfId="24305" xr:uid="{00000000-0005-0000-0000-000023040000}"/>
    <cellStyle name="Normal 7 3 2 3 9 2 6" xfId="7850" xr:uid="{00000000-0005-0000-0000-00000A070000}"/>
    <cellStyle name="Normal 7 3 2 3 9 2 7" xfId="32408" xr:uid="{3A20EDAD-3829-4229-A76F-B43A5498D361}"/>
    <cellStyle name="Normal 7 3 2 3 9 3" xfId="2804" xr:uid="{00000000-0005-0000-0000-000009070000}"/>
    <cellStyle name="Normal 7 3 2 3 9 3 2" xfId="11181" xr:uid="{00000000-0005-0000-0000-000009070000}"/>
    <cellStyle name="Normal 7 3 2 3 9 3 2 2" xfId="19479" xr:uid="{00000000-0005-0000-0000-000009070000}"/>
    <cellStyle name="Normal 7 3 2 3 9 3 2 3" xfId="28061" xr:uid="{00000000-0005-0000-0000-000023040000}"/>
    <cellStyle name="Normal 7 3 2 3 9 3 3" xfId="15325" xr:uid="{00000000-0005-0000-0000-000009070000}"/>
    <cellStyle name="Normal 7 3 2 3 9 3 4" xfId="23112" xr:uid="{00000000-0005-0000-0000-000023040000}"/>
    <cellStyle name="Normal 7 3 2 3 9 3 5" xfId="7027" xr:uid="{00000000-0005-0000-0000-000009070000}"/>
    <cellStyle name="Normal 7 3 2 3 9 3 6" xfId="33330" xr:uid="{6C150970-A8D9-478E-B240-6ABF92039D78}"/>
    <cellStyle name="Normal 7 3 2 3 9 4" xfId="9364" xr:uid="{00000000-0005-0000-0000-000009070000}"/>
    <cellStyle name="Normal 7 3 2 3 9 4 2" xfId="17662" xr:uid="{00000000-0005-0000-0000-000009070000}"/>
    <cellStyle name="Normal 7 3 2 3 9 4 2 2" xfId="30491" xr:uid="{00000000-0005-0000-0000-000023040000}"/>
    <cellStyle name="Normal 7 3 2 3 9 4 3" xfId="25490" xr:uid="{00000000-0005-0000-0000-000023040000}"/>
    <cellStyle name="Normal 7 3 2 3 9 5" xfId="14134" xr:uid="{00000000-0005-0000-0000-000051070000}"/>
    <cellStyle name="Normal 7 3 2 3 9 5 2" xfId="26776" xr:uid="{00000000-0005-0000-0000-000023040000}"/>
    <cellStyle name="Normal 7 3 2 3 9 6" xfId="21868" xr:uid="{00000000-0005-0000-0000-000023040000}"/>
    <cellStyle name="Normal 7 3 2 3 9 7" xfId="5835" xr:uid="{00000000-0005-0000-0000-000051070000}"/>
    <cellStyle name="Normal 7 3 2 3 9 8" xfId="31469" xr:uid="{1ECFF59D-75BE-493B-883B-1BEE2661DF36}"/>
    <cellStyle name="Normal 7 3 2 4" xfId="407" xr:uid="{00000000-0005-0000-0000-00000B070000}"/>
    <cellStyle name="Normal 7 3 2 4 10" xfId="21002" xr:uid="{00000000-0005-0000-0000-00008C010000}"/>
    <cellStyle name="Normal 7 3 2 4 11" xfId="4358" xr:uid="{00000000-0005-0000-0000-000052070000}"/>
    <cellStyle name="Normal 7 3 2 4 12" xfId="30918" xr:uid="{1AEFF636-9128-4812-B6D0-6925470538DF}"/>
    <cellStyle name="Normal 7 3 2 4 2" xfId="1155" xr:uid="{00000000-0005-0000-0000-00000C070000}"/>
    <cellStyle name="Normal 7 3 2 4 2 10" xfId="5280" xr:uid="{00000000-0005-0000-0000-000053070000}"/>
    <cellStyle name="Normal 7 3 2 4 2 11" xfId="31648" xr:uid="{40769F8A-F71F-468D-8D37-4F257D17C7F2}"/>
    <cellStyle name="Normal 7 3 2 4 2 2" xfId="2058" xr:uid="{00000000-0005-0000-0000-00000D070000}"/>
    <cellStyle name="Normal 7 3 2 4 2 2 2" xfId="3879" xr:uid="{00000000-0005-0000-0000-00000D070000}"/>
    <cellStyle name="Normal 7 3 2 4 2 2 2 2" xfId="12256" xr:uid="{00000000-0005-0000-0000-00000D070000}"/>
    <cellStyle name="Normal 7 3 2 4 2 2 2 2 2" xfId="20554" xr:uid="{00000000-0005-0000-0000-00000D070000}"/>
    <cellStyle name="Normal 7 3 2 4 2 2 2 2 3" xfId="29486" xr:uid="{00000000-0005-0000-0000-000025040000}"/>
    <cellStyle name="Normal 7 3 2 4 2 2 2 3" xfId="16327" xr:uid="{00000000-0005-0000-0000-00000D070000}"/>
    <cellStyle name="Normal 7 3 2 4 2 2 2 4" xfId="24485" xr:uid="{00000000-0005-0000-0000-000025040000}"/>
    <cellStyle name="Normal 7 3 2 4 2 2 2 5" xfId="8030" xr:uid="{00000000-0005-0000-0000-00000D070000}"/>
    <cellStyle name="Normal 7 3 2 4 2 2 2 6" xfId="34405" xr:uid="{E96CB59E-0F86-4F91-A855-3CEB3D20D30D}"/>
    <cellStyle name="Normal 7 3 2 4 2 2 3" xfId="10438" xr:uid="{00000000-0005-0000-0000-00000D070000}"/>
    <cellStyle name="Normal 7 3 2 4 2 2 3 2" xfId="18736" xr:uid="{00000000-0005-0000-0000-00000D070000}"/>
    <cellStyle name="Normal 7 3 2 4 2 2 3 2 2" xfId="28241" xr:uid="{00000000-0005-0000-0000-000025040000}"/>
    <cellStyle name="Normal 7 3 2 4 2 2 3 3" xfId="23292" xr:uid="{00000000-0005-0000-0000-000025040000}"/>
    <cellStyle name="Normal 7 3 2 4 2 2 4" xfId="14537" xr:uid="{00000000-0005-0000-0000-00008D010000}"/>
    <cellStyle name="Normal 7 3 2 4 2 2 4 2" xfId="30671" xr:uid="{00000000-0005-0000-0000-000025040000}"/>
    <cellStyle name="Normal 7 3 2 4 2 2 4 3" xfId="25670" xr:uid="{00000000-0005-0000-0000-000025040000}"/>
    <cellStyle name="Normal 7 3 2 4 2 2 5" xfId="26956" xr:uid="{00000000-0005-0000-0000-000025040000}"/>
    <cellStyle name="Normal 7 3 2 4 2 2 6" xfId="22048" xr:uid="{00000000-0005-0000-0000-000025040000}"/>
    <cellStyle name="Normal 7 3 2 4 2 2 7" xfId="6239" xr:uid="{00000000-0005-0000-0000-00008D010000}"/>
    <cellStyle name="Normal 7 3 2 4 2 2 8" xfId="32587" xr:uid="{5C702CA5-3D23-4890-85D9-11058F3ED0B7}"/>
    <cellStyle name="Normal 7 3 2 4 2 3" xfId="2984" xr:uid="{00000000-0005-0000-0000-00000C070000}"/>
    <cellStyle name="Normal 7 3 2 4 2 3 2" xfId="11361" xr:uid="{00000000-0005-0000-0000-00000C070000}"/>
    <cellStyle name="Normal 7 3 2 4 2 3 2 2" xfId="19659" xr:uid="{00000000-0005-0000-0000-00000C070000}"/>
    <cellStyle name="Normal 7 3 2 4 2 3 2 3" xfId="28550" xr:uid="{00000000-0005-0000-0000-00008D010000}"/>
    <cellStyle name="Normal 7 3 2 4 2 3 3" xfId="14838" xr:uid="{00000000-0005-0000-0000-00008D010000}"/>
    <cellStyle name="Normal 7 3 2 4 2 3 4" xfId="23586" xr:uid="{00000000-0005-0000-0000-00008D010000}"/>
    <cellStyle name="Normal 7 3 2 4 2 3 5" xfId="6540" xr:uid="{00000000-0005-0000-0000-00008D010000}"/>
    <cellStyle name="Normal 7 3 2 4 2 3 6" xfId="33510" xr:uid="{C582D8DE-2261-40E7-89F2-0D5E879AC609}"/>
    <cellStyle name="Normal 7 3 2 4 2 4" xfId="8320" xr:uid="{00000000-0005-0000-0000-00008D010000}"/>
    <cellStyle name="Normal 7 3 2 4 2 4 2" xfId="16617" xr:uid="{00000000-0005-0000-0000-00008D010000}"/>
    <cellStyle name="Normal 7 3 2 4 2 4 2 2" xfId="27281" xr:uid="{00000000-0005-0000-0000-00008D010000}"/>
    <cellStyle name="Normal 7 3 2 4 2 4 3" xfId="22356" xr:uid="{00000000-0005-0000-0000-00008D010000}"/>
    <cellStyle name="Normal 7 3 2 4 2 5" xfId="8621" xr:uid="{00000000-0005-0000-0000-00008D010000}"/>
    <cellStyle name="Normal 7 3 2 4 2 5 2" xfId="16918" xr:uid="{00000000-0005-0000-0000-00008D010000}"/>
    <cellStyle name="Normal 7 3 2 4 2 5 2 2" xfId="29775" xr:uid="{00000000-0005-0000-0000-00008D010000}"/>
    <cellStyle name="Normal 7 3 2 4 2 5 3" xfId="24774" xr:uid="{00000000-0005-0000-0000-00008D010000}"/>
    <cellStyle name="Normal 7 3 2 4 2 6" xfId="9544" xr:uid="{00000000-0005-0000-0000-00000C070000}"/>
    <cellStyle name="Normal 7 3 2 4 2 6 2" xfId="17842" xr:uid="{00000000-0005-0000-0000-00000C070000}"/>
    <cellStyle name="Normal 7 3 2 4 2 6 3" xfId="25995" xr:uid="{00000000-0005-0000-0000-00008D010000}"/>
    <cellStyle name="Normal 7 3 2 4 2 7" xfId="12551" xr:uid="{00000000-0005-0000-0000-00008D010000}"/>
    <cellStyle name="Normal 7 3 2 4 2 7 2" xfId="20849" xr:uid="{00000000-0005-0000-0000-00008D010000}"/>
    <cellStyle name="Normal 7 3 2 4 2 8" xfId="13579" xr:uid="{00000000-0005-0000-0000-000053070000}"/>
    <cellStyle name="Normal 7 3 2 4 2 9" xfId="21146" xr:uid="{00000000-0005-0000-0000-00008D010000}"/>
    <cellStyle name="Normal 7 3 2 4 3" xfId="1318" xr:uid="{00000000-0005-0000-0000-00000E070000}"/>
    <cellStyle name="Normal 7 3 2 4 3 2" xfId="3144" xr:uid="{00000000-0005-0000-0000-00000E070000}"/>
    <cellStyle name="Normal 7 3 2 4 3 2 2" xfId="11521" xr:uid="{00000000-0005-0000-0000-00000E070000}"/>
    <cellStyle name="Normal 7 3 2 4 3 2 2 2" xfId="19819" xr:uid="{00000000-0005-0000-0000-00000E070000}"/>
    <cellStyle name="Normal 7 3 2 4 3 2 2 3" xfId="28755" xr:uid="{00000000-0005-0000-0000-000024040000}"/>
    <cellStyle name="Normal 7 3 2 4 3 2 3" xfId="15593" xr:uid="{00000000-0005-0000-0000-00000E070000}"/>
    <cellStyle name="Normal 7 3 2 4 3 2 4" xfId="23754" xr:uid="{00000000-0005-0000-0000-000024040000}"/>
    <cellStyle name="Normal 7 3 2 4 3 2 5" xfId="7296" xr:uid="{00000000-0005-0000-0000-00000E070000}"/>
    <cellStyle name="Normal 7 3 2 4 3 2 6" xfId="33670" xr:uid="{550BF2CE-81B4-46EA-8F21-5C6CF7844D5C}"/>
    <cellStyle name="Normal 7 3 2 4 3 3" xfId="9704" xr:uid="{00000000-0005-0000-0000-00000E070000}"/>
    <cellStyle name="Normal 7 3 2 4 3 3 2" xfId="18002" xr:uid="{00000000-0005-0000-0000-00000E070000}"/>
    <cellStyle name="Normal 7 3 2 4 3 3 2 2" xfId="27510" xr:uid="{00000000-0005-0000-0000-000024040000}"/>
    <cellStyle name="Normal 7 3 2 4 3 3 3" xfId="22561" xr:uid="{00000000-0005-0000-0000-000024040000}"/>
    <cellStyle name="Normal 7 3 2 4 3 4" xfId="14393" xr:uid="{00000000-0005-0000-0000-00008C010000}"/>
    <cellStyle name="Normal 7 3 2 4 3 4 2" xfId="29940" xr:uid="{00000000-0005-0000-0000-000024040000}"/>
    <cellStyle name="Normal 7 3 2 4 3 4 3" xfId="24939" xr:uid="{00000000-0005-0000-0000-000024040000}"/>
    <cellStyle name="Normal 7 3 2 4 3 5" xfId="26224" xr:uid="{00000000-0005-0000-0000-000024040000}"/>
    <cellStyle name="Normal 7 3 2 4 3 6" xfId="21316" xr:uid="{00000000-0005-0000-0000-000024040000}"/>
    <cellStyle name="Normal 7 3 2 4 3 7" xfId="6095" xr:uid="{00000000-0005-0000-0000-00008C010000}"/>
    <cellStyle name="Normal 7 3 2 4 3 8" xfId="31854" xr:uid="{ED61DA19-B613-417F-9A82-A6ED533DF5A1}"/>
    <cellStyle name="Normal 7 3 2 4 4" xfId="2248" xr:uid="{00000000-0005-0000-0000-00000B070000}"/>
    <cellStyle name="Normal 7 3 2 4 4 2" xfId="10625" xr:uid="{00000000-0005-0000-0000-00000B070000}"/>
    <cellStyle name="Normal 7 3 2 4 4 2 2" xfId="18923" xr:uid="{00000000-0005-0000-0000-00000B070000}"/>
    <cellStyle name="Normal 7 3 2 4 4 2 3" xfId="28406" xr:uid="{00000000-0005-0000-0000-00008C010000}"/>
    <cellStyle name="Normal 7 3 2 4 4 3" xfId="14694" xr:uid="{00000000-0005-0000-0000-00008C010000}"/>
    <cellStyle name="Normal 7 3 2 4 4 4" xfId="23442" xr:uid="{00000000-0005-0000-0000-00008C010000}"/>
    <cellStyle name="Normal 7 3 2 4 4 5" xfId="6396" xr:uid="{00000000-0005-0000-0000-00008C010000}"/>
    <cellStyle name="Normal 7 3 2 4 4 6" xfId="32774" xr:uid="{1BF700C2-141C-4647-928F-98E3C323EB70}"/>
    <cellStyle name="Normal 7 3 2 4 5" xfId="8176" xr:uid="{00000000-0005-0000-0000-00008C010000}"/>
    <cellStyle name="Normal 7 3 2 4 5 2" xfId="16473" xr:uid="{00000000-0005-0000-0000-00008C010000}"/>
    <cellStyle name="Normal 7 3 2 4 5 2 2" xfId="27137" xr:uid="{00000000-0005-0000-0000-00008C010000}"/>
    <cellStyle name="Normal 7 3 2 4 5 3" xfId="22212" xr:uid="{00000000-0005-0000-0000-00008C010000}"/>
    <cellStyle name="Normal 7 3 2 4 6" xfId="8477" xr:uid="{00000000-0005-0000-0000-00008C010000}"/>
    <cellStyle name="Normal 7 3 2 4 6 2" xfId="16774" xr:uid="{00000000-0005-0000-0000-00008C010000}"/>
    <cellStyle name="Normal 7 3 2 4 6 2 2" xfId="29631" xr:uid="{00000000-0005-0000-0000-00008C010000}"/>
    <cellStyle name="Normal 7 3 2 4 6 3" xfId="24630" xr:uid="{00000000-0005-0000-0000-00008C010000}"/>
    <cellStyle name="Normal 7 3 2 4 7" xfId="8810" xr:uid="{00000000-0005-0000-0000-00000B070000}"/>
    <cellStyle name="Normal 7 3 2 4 7 2" xfId="17108" xr:uid="{00000000-0005-0000-0000-00000B070000}"/>
    <cellStyle name="Normal 7 3 2 4 7 3" xfId="25851" xr:uid="{00000000-0005-0000-0000-00008C010000}"/>
    <cellStyle name="Normal 7 3 2 4 8" xfId="12407" xr:uid="{00000000-0005-0000-0000-00008C010000}"/>
    <cellStyle name="Normal 7 3 2 4 8 2" xfId="20705" xr:uid="{00000000-0005-0000-0000-00008C010000}"/>
    <cellStyle name="Normal 7 3 2 4 9" xfId="12864" xr:uid="{00000000-0005-0000-0000-000052070000}"/>
    <cellStyle name="Normal 7 3 2 5" xfId="481" xr:uid="{00000000-0005-0000-0000-00000F070000}"/>
    <cellStyle name="Normal 7 3 2 5 10" xfId="21074" xr:uid="{00000000-0005-0000-0000-00008E010000}"/>
    <cellStyle name="Normal 7 3 2 5 11" xfId="4380" xr:uid="{00000000-0005-0000-0000-000054070000}"/>
    <cellStyle name="Normal 7 3 2 5 12" xfId="30991" xr:uid="{4ED2DA9E-424B-4C94-BBC3-66D8BDC4361F}"/>
    <cellStyle name="Normal 7 3 2 5 2" xfId="1392" xr:uid="{00000000-0005-0000-0000-000010070000}"/>
    <cellStyle name="Normal 7 3 2 5 2 2" xfId="3217" xr:uid="{00000000-0005-0000-0000-000010070000}"/>
    <cellStyle name="Normal 7 3 2 5 2 2 2" xfId="11594" xr:uid="{00000000-0005-0000-0000-000010070000}"/>
    <cellStyle name="Normal 7 3 2 5 2 2 2 2" xfId="19892" xr:uid="{00000000-0005-0000-0000-000010070000}"/>
    <cellStyle name="Normal 7 3 2 5 2 2 2 3" xfId="28828" xr:uid="{00000000-0005-0000-0000-000026040000}"/>
    <cellStyle name="Normal 7 3 2 5 2 2 3" xfId="15666" xr:uid="{00000000-0005-0000-0000-000010070000}"/>
    <cellStyle name="Normal 7 3 2 5 2 2 4" xfId="23827" xr:uid="{00000000-0005-0000-0000-000026040000}"/>
    <cellStyle name="Normal 7 3 2 5 2 2 5" xfId="7369" xr:uid="{00000000-0005-0000-0000-000010070000}"/>
    <cellStyle name="Normal 7 3 2 5 2 2 6" xfId="33743" xr:uid="{24DD9060-E93D-4C7B-B32B-7FA37DC7576C}"/>
    <cellStyle name="Normal 7 3 2 5 2 3" xfId="9777" xr:uid="{00000000-0005-0000-0000-000010070000}"/>
    <cellStyle name="Normal 7 3 2 5 2 3 2" xfId="18075" xr:uid="{00000000-0005-0000-0000-000010070000}"/>
    <cellStyle name="Normal 7 3 2 5 2 3 2 2" xfId="27583" xr:uid="{00000000-0005-0000-0000-000026040000}"/>
    <cellStyle name="Normal 7 3 2 5 2 3 3" xfId="22634" xr:uid="{00000000-0005-0000-0000-000026040000}"/>
    <cellStyle name="Normal 7 3 2 5 2 4" xfId="13652" xr:uid="{00000000-0005-0000-0000-000055070000}"/>
    <cellStyle name="Normal 7 3 2 5 2 4 2" xfId="30013" xr:uid="{00000000-0005-0000-0000-000026040000}"/>
    <cellStyle name="Normal 7 3 2 5 2 4 3" xfId="25012" xr:uid="{00000000-0005-0000-0000-000026040000}"/>
    <cellStyle name="Normal 7 3 2 5 2 5" xfId="26297" xr:uid="{00000000-0005-0000-0000-000026040000}"/>
    <cellStyle name="Normal 7 3 2 5 2 6" xfId="21389" xr:uid="{00000000-0005-0000-0000-000026040000}"/>
    <cellStyle name="Normal 7 3 2 5 2 7" xfId="5353" xr:uid="{00000000-0005-0000-0000-000055070000}"/>
    <cellStyle name="Normal 7 3 2 5 2 8" xfId="31927" xr:uid="{99D6B785-DC29-46BA-9A8A-7C3A0738DF90}"/>
    <cellStyle name="Normal 7 3 2 5 3" xfId="2321" xr:uid="{00000000-0005-0000-0000-00000F070000}"/>
    <cellStyle name="Normal 7 3 2 5 3 2" xfId="10698" xr:uid="{00000000-0005-0000-0000-00000F070000}"/>
    <cellStyle name="Normal 7 3 2 5 3 2 2" xfId="18996" xr:uid="{00000000-0005-0000-0000-00000F070000}"/>
    <cellStyle name="Normal 7 3 2 5 3 2 3" xfId="28478" xr:uid="{00000000-0005-0000-0000-00008E010000}"/>
    <cellStyle name="Normal 7 3 2 5 3 3" xfId="14465" xr:uid="{00000000-0005-0000-0000-00008E010000}"/>
    <cellStyle name="Normal 7 3 2 5 3 4" xfId="23514" xr:uid="{00000000-0005-0000-0000-00008E010000}"/>
    <cellStyle name="Normal 7 3 2 5 3 5" xfId="6167" xr:uid="{00000000-0005-0000-0000-00008E010000}"/>
    <cellStyle name="Normal 7 3 2 5 3 6" xfId="32847" xr:uid="{5D11BAF7-61F7-49B4-AD25-C86B74160AA4}"/>
    <cellStyle name="Normal 7 3 2 5 4" xfId="6468" xr:uid="{00000000-0005-0000-0000-00008E010000}"/>
    <cellStyle name="Normal 7 3 2 5 4 2" xfId="14766" xr:uid="{00000000-0005-0000-0000-00008E010000}"/>
    <cellStyle name="Normal 7 3 2 5 4 2 2" xfId="27209" xr:uid="{00000000-0005-0000-0000-00008E010000}"/>
    <cellStyle name="Normal 7 3 2 5 4 3" xfId="22284" xr:uid="{00000000-0005-0000-0000-00008E010000}"/>
    <cellStyle name="Normal 7 3 2 5 5" xfId="8248" xr:uid="{00000000-0005-0000-0000-00008E010000}"/>
    <cellStyle name="Normal 7 3 2 5 5 2" xfId="16545" xr:uid="{00000000-0005-0000-0000-00008E010000}"/>
    <cellStyle name="Normal 7 3 2 5 5 2 2" xfId="29703" xr:uid="{00000000-0005-0000-0000-00008E010000}"/>
    <cellStyle name="Normal 7 3 2 5 5 3" xfId="24702" xr:uid="{00000000-0005-0000-0000-00008E010000}"/>
    <cellStyle name="Normal 7 3 2 5 6" xfId="8549" xr:uid="{00000000-0005-0000-0000-00008E010000}"/>
    <cellStyle name="Normal 7 3 2 5 6 2" xfId="16846" xr:uid="{00000000-0005-0000-0000-00008E010000}"/>
    <cellStyle name="Normal 7 3 2 5 6 3" xfId="25923" xr:uid="{00000000-0005-0000-0000-00008E010000}"/>
    <cellStyle name="Normal 7 3 2 5 7" xfId="8883" xr:uid="{00000000-0005-0000-0000-00000F070000}"/>
    <cellStyle name="Normal 7 3 2 5 7 2" xfId="17181" xr:uid="{00000000-0005-0000-0000-00000F070000}"/>
    <cellStyle name="Normal 7 3 2 5 8" xfId="12479" xr:uid="{00000000-0005-0000-0000-00008E010000}"/>
    <cellStyle name="Normal 7 3 2 5 8 2" xfId="20777" xr:uid="{00000000-0005-0000-0000-00008E010000}"/>
    <cellStyle name="Normal 7 3 2 5 9" xfId="12886" xr:uid="{00000000-0005-0000-0000-000054070000}"/>
    <cellStyle name="Normal 7 3 2 6" xfId="560" xr:uid="{00000000-0005-0000-0000-000011070000}"/>
    <cellStyle name="Normal 7 3 2 6 2" xfId="1466" xr:uid="{00000000-0005-0000-0000-000012070000}"/>
    <cellStyle name="Normal 7 3 2 6 2 2" xfId="3291" xr:uid="{00000000-0005-0000-0000-000012070000}"/>
    <cellStyle name="Normal 7 3 2 6 2 2 2" xfId="11668" xr:uid="{00000000-0005-0000-0000-000012070000}"/>
    <cellStyle name="Normal 7 3 2 6 2 2 2 2" xfId="19966" xr:uid="{00000000-0005-0000-0000-000012070000}"/>
    <cellStyle name="Normal 7 3 2 6 2 2 3" xfId="15740" xr:uid="{00000000-0005-0000-0000-000012070000}"/>
    <cellStyle name="Normal 7 3 2 6 2 2 4" xfId="28901" xr:uid="{00000000-0005-0000-0000-000027040000}"/>
    <cellStyle name="Normal 7 3 2 6 2 2 5" xfId="7443" xr:uid="{00000000-0005-0000-0000-000012070000}"/>
    <cellStyle name="Normal 7 3 2 6 2 2 6" xfId="33817" xr:uid="{3124268A-4427-4496-A356-B863F32A301C}"/>
    <cellStyle name="Normal 7 3 2 6 2 3" xfId="9851" xr:uid="{00000000-0005-0000-0000-000012070000}"/>
    <cellStyle name="Normal 7 3 2 6 2 3 2" xfId="18149" xr:uid="{00000000-0005-0000-0000-000012070000}"/>
    <cellStyle name="Normal 7 3 2 6 2 4" xfId="13726" xr:uid="{00000000-0005-0000-0000-000057070000}"/>
    <cellStyle name="Normal 7 3 2 6 2 5" xfId="23900" xr:uid="{00000000-0005-0000-0000-000027040000}"/>
    <cellStyle name="Normal 7 3 2 6 2 6" xfId="5427" xr:uid="{00000000-0005-0000-0000-000057070000}"/>
    <cellStyle name="Normal 7 3 2 6 2 7" xfId="32001" xr:uid="{3E345680-C473-4AE9-BBF0-C4BE0D33A991}"/>
    <cellStyle name="Normal 7 3 2 6 3" xfId="2396" xr:uid="{00000000-0005-0000-0000-000011070000}"/>
    <cellStyle name="Normal 7 3 2 6 3 2" xfId="10773" xr:uid="{00000000-0005-0000-0000-000011070000}"/>
    <cellStyle name="Normal 7 3 2 6 3 2 2" xfId="19071" xr:uid="{00000000-0005-0000-0000-000011070000}"/>
    <cellStyle name="Normal 7 3 2 6 3 2 3" xfId="27656" xr:uid="{00000000-0005-0000-0000-000027040000}"/>
    <cellStyle name="Normal 7 3 2 6 3 3" xfId="14918" xr:uid="{00000000-0005-0000-0000-000011070000}"/>
    <cellStyle name="Normal 7 3 2 6 3 4" xfId="22707" xr:uid="{00000000-0005-0000-0000-000027040000}"/>
    <cellStyle name="Normal 7 3 2 6 3 5" xfId="6620" xr:uid="{00000000-0005-0000-0000-000011070000}"/>
    <cellStyle name="Normal 7 3 2 6 3 6" xfId="32922" xr:uid="{296A8D4B-5D73-4859-9BEE-CED2A10077B6}"/>
    <cellStyle name="Normal 7 3 2 6 4" xfId="8957" xr:uid="{00000000-0005-0000-0000-000011070000}"/>
    <cellStyle name="Normal 7 3 2 6 4 2" xfId="17255" xr:uid="{00000000-0005-0000-0000-000011070000}"/>
    <cellStyle name="Normal 7 3 2 6 4 2 2" xfId="30086" xr:uid="{00000000-0005-0000-0000-000027040000}"/>
    <cellStyle name="Normal 7 3 2 6 4 3" xfId="25085" xr:uid="{00000000-0005-0000-0000-000027040000}"/>
    <cellStyle name="Normal 7 3 2 6 5" xfId="12904" xr:uid="{00000000-0005-0000-0000-000056070000}"/>
    <cellStyle name="Normal 7 3 2 6 5 2" xfId="26370" xr:uid="{00000000-0005-0000-0000-000027040000}"/>
    <cellStyle name="Normal 7 3 2 6 6" xfId="21463" xr:uid="{00000000-0005-0000-0000-000027040000}"/>
    <cellStyle name="Normal 7 3 2 6 7" xfId="4398" xr:uid="{00000000-0005-0000-0000-000056070000}"/>
    <cellStyle name="Normal 7 3 2 6 8" xfId="31064" xr:uid="{4BA81B0D-FE7C-4FF8-8BE2-559EFC430DB6}"/>
    <cellStyle name="Normal 7 3 2 7" xfId="632" xr:uid="{00000000-0005-0000-0000-000013070000}"/>
    <cellStyle name="Normal 7 3 2 7 2" xfId="1538" xr:uid="{00000000-0005-0000-0000-000014070000}"/>
    <cellStyle name="Normal 7 3 2 7 2 2" xfId="3363" xr:uid="{00000000-0005-0000-0000-000014070000}"/>
    <cellStyle name="Normal 7 3 2 7 2 2 2" xfId="11740" xr:uid="{00000000-0005-0000-0000-000014070000}"/>
    <cellStyle name="Normal 7 3 2 7 2 2 2 2" xfId="20038" xr:uid="{00000000-0005-0000-0000-000014070000}"/>
    <cellStyle name="Normal 7 3 2 7 2 2 3" xfId="15812" xr:uid="{00000000-0005-0000-0000-000014070000}"/>
    <cellStyle name="Normal 7 3 2 7 2 2 4" xfId="28973" xr:uid="{00000000-0005-0000-0000-000028040000}"/>
    <cellStyle name="Normal 7 3 2 7 2 2 5" xfId="7515" xr:uid="{00000000-0005-0000-0000-000014070000}"/>
    <cellStyle name="Normal 7 3 2 7 2 2 6" xfId="33889" xr:uid="{1BDFBA71-D484-48C9-A71E-4E3FBD8D9B32}"/>
    <cellStyle name="Normal 7 3 2 7 2 3" xfId="9923" xr:uid="{00000000-0005-0000-0000-000014070000}"/>
    <cellStyle name="Normal 7 3 2 7 2 3 2" xfId="18221" xr:uid="{00000000-0005-0000-0000-000014070000}"/>
    <cellStyle name="Normal 7 3 2 7 2 4" xfId="13798" xr:uid="{00000000-0005-0000-0000-000059070000}"/>
    <cellStyle name="Normal 7 3 2 7 2 5" xfId="23972" xr:uid="{00000000-0005-0000-0000-000028040000}"/>
    <cellStyle name="Normal 7 3 2 7 2 6" xfId="5499" xr:uid="{00000000-0005-0000-0000-000059070000}"/>
    <cellStyle name="Normal 7 3 2 7 2 7" xfId="32073" xr:uid="{75245E0C-7DE5-47D0-AC72-8AD6C1F70540}"/>
    <cellStyle name="Normal 7 3 2 7 3" xfId="2468" xr:uid="{00000000-0005-0000-0000-000013070000}"/>
    <cellStyle name="Normal 7 3 2 7 3 2" xfId="10845" xr:uid="{00000000-0005-0000-0000-000013070000}"/>
    <cellStyle name="Normal 7 3 2 7 3 2 2" xfId="19143" xr:uid="{00000000-0005-0000-0000-000013070000}"/>
    <cellStyle name="Normal 7 3 2 7 3 2 3" xfId="27728" xr:uid="{00000000-0005-0000-0000-000028040000}"/>
    <cellStyle name="Normal 7 3 2 7 3 3" xfId="14990" xr:uid="{00000000-0005-0000-0000-000013070000}"/>
    <cellStyle name="Normal 7 3 2 7 3 4" xfId="22779" xr:uid="{00000000-0005-0000-0000-000028040000}"/>
    <cellStyle name="Normal 7 3 2 7 3 5" xfId="6692" xr:uid="{00000000-0005-0000-0000-000013070000}"/>
    <cellStyle name="Normal 7 3 2 7 3 6" xfId="32994" xr:uid="{FFE9CB70-A715-4188-AAD0-F09C2DBCBB9A}"/>
    <cellStyle name="Normal 7 3 2 7 4" xfId="9029" xr:uid="{00000000-0005-0000-0000-000013070000}"/>
    <cellStyle name="Normal 7 3 2 7 4 2" xfId="17327" xr:uid="{00000000-0005-0000-0000-000013070000}"/>
    <cellStyle name="Normal 7 3 2 7 4 2 2" xfId="30158" xr:uid="{00000000-0005-0000-0000-000028040000}"/>
    <cellStyle name="Normal 7 3 2 7 4 3" xfId="25157" xr:uid="{00000000-0005-0000-0000-000028040000}"/>
    <cellStyle name="Normal 7 3 2 7 5" xfId="12933" xr:uid="{00000000-0005-0000-0000-000058070000}"/>
    <cellStyle name="Normal 7 3 2 7 5 2" xfId="26442" xr:uid="{00000000-0005-0000-0000-000028040000}"/>
    <cellStyle name="Normal 7 3 2 7 6" xfId="21535" xr:uid="{00000000-0005-0000-0000-000028040000}"/>
    <cellStyle name="Normal 7 3 2 7 7" xfId="4428" xr:uid="{00000000-0005-0000-0000-000058070000}"/>
    <cellStyle name="Normal 7 3 2 7 8" xfId="31136" xr:uid="{F36951F2-098A-4C81-BB8F-14E6EAB1AA88}"/>
    <cellStyle name="Normal 7 3 2 8" xfId="705" xr:uid="{00000000-0005-0000-0000-000015070000}"/>
    <cellStyle name="Normal 7 3 2 8 2" xfId="1610" xr:uid="{00000000-0005-0000-0000-000016070000}"/>
    <cellStyle name="Normal 7 3 2 8 2 2" xfId="3435" xr:uid="{00000000-0005-0000-0000-000016070000}"/>
    <cellStyle name="Normal 7 3 2 8 2 2 2" xfId="11812" xr:uid="{00000000-0005-0000-0000-000016070000}"/>
    <cellStyle name="Normal 7 3 2 8 2 2 2 2" xfId="20110" xr:uid="{00000000-0005-0000-0000-000016070000}"/>
    <cellStyle name="Normal 7 3 2 8 2 2 3" xfId="15884" xr:uid="{00000000-0005-0000-0000-000016070000}"/>
    <cellStyle name="Normal 7 3 2 8 2 2 4" xfId="29044" xr:uid="{00000000-0005-0000-0000-000029040000}"/>
    <cellStyle name="Normal 7 3 2 8 2 2 5" xfId="7587" xr:uid="{00000000-0005-0000-0000-000016070000}"/>
    <cellStyle name="Normal 7 3 2 8 2 2 6" xfId="33961" xr:uid="{416E4CB5-7B51-4691-ABBA-1ED04C8A4A14}"/>
    <cellStyle name="Normal 7 3 2 8 2 3" xfId="9995" xr:uid="{00000000-0005-0000-0000-000016070000}"/>
    <cellStyle name="Normal 7 3 2 8 2 3 2" xfId="18293" xr:uid="{00000000-0005-0000-0000-000016070000}"/>
    <cellStyle name="Normal 7 3 2 8 2 4" xfId="13870" xr:uid="{00000000-0005-0000-0000-00005B070000}"/>
    <cellStyle name="Normal 7 3 2 8 2 5" xfId="24043" xr:uid="{00000000-0005-0000-0000-000029040000}"/>
    <cellStyle name="Normal 7 3 2 8 2 6" xfId="5571" xr:uid="{00000000-0005-0000-0000-00005B070000}"/>
    <cellStyle name="Normal 7 3 2 8 2 7" xfId="32145" xr:uid="{3D0A0197-E7AE-4777-9F13-6B097F98AE5B}"/>
    <cellStyle name="Normal 7 3 2 8 3" xfId="2540" xr:uid="{00000000-0005-0000-0000-000015070000}"/>
    <cellStyle name="Normal 7 3 2 8 3 2" xfId="10917" xr:uid="{00000000-0005-0000-0000-000015070000}"/>
    <cellStyle name="Normal 7 3 2 8 3 2 2" xfId="19215" xr:uid="{00000000-0005-0000-0000-000015070000}"/>
    <cellStyle name="Normal 7 3 2 8 3 2 3" xfId="27799" xr:uid="{00000000-0005-0000-0000-000029040000}"/>
    <cellStyle name="Normal 7 3 2 8 3 3" xfId="15062" xr:uid="{00000000-0005-0000-0000-000015070000}"/>
    <cellStyle name="Normal 7 3 2 8 3 4" xfId="22850" xr:uid="{00000000-0005-0000-0000-000029040000}"/>
    <cellStyle name="Normal 7 3 2 8 3 5" xfId="6764" xr:uid="{00000000-0005-0000-0000-000015070000}"/>
    <cellStyle name="Normal 7 3 2 8 3 6" xfId="33066" xr:uid="{A81509AF-0203-486A-958F-72BFAB2D6F84}"/>
    <cellStyle name="Normal 7 3 2 8 4" xfId="9101" xr:uid="{00000000-0005-0000-0000-000015070000}"/>
    <cellStyle name="Normal 7 3 2 8 4 2" xfId="17399" xr:uid="{00000000-0005-0000-0000-000015070000}"/>
    <cellStyle name="Normal 7 3 2 8 4 2 2" xfId="30229" xr:uid="{00000000-0005-0000-0000-000029040000}"/>
    <cellStyle name="Normal 7 3 2 8 4 3" xfId="25228" xr:uid="{00000000-0005-0000-0000-000029040000}"/>
    <cellStyle name="Normal 7 3 2 8 5" xfId="12966" xr:uid="{00000000-0005-0000-0000-00005A070000}"/>
    <cellStyle name="Normal 7 3 2 8 5 2" xfId="26513" xr:uid="{00000000-0005-0000-0000-000029040000}"/>
    <cellStyle name="Normal 7 3 2 8 6" xfId="21606" xr:uid="{00000000-0005-0000-0000-000029040000}"/>
    <cellStyle name="Normal 7 3 2 8 7" xfId="4461" xr:uid="{00000000-0005-0000-0000-00005A070000}"/>
    <cellStyle name="Normal 7 3 2 8 8" xfId="31207" xr:uid="{3EC53F9B-8317-4E22-9D40-6D2A30ADFFD9}"/>
    <cellStyle name="Normal 7 3 2 9" xfId="791" xr:uid="{00000000-0005-0000-0000-000017070000}"/>
    <cellStyle name="Normal 7 3 2 9 2" xfId="1695" xr:uid="{00000000-0005-0000-0000-000018070000}"/>
    <cellStyle name="Normal 7 3 2 9 2 2" xfId="3519" xr:uid="{00000000-0005-0000-0000-000018070000}"/>
    <cellStyle name="Normal 7 3 2 9 2 2 2" xfId="11896" xr:uid="{00000000-0005-0000-0000-000018070000}"/>
    <cellStyle name="Normal 7 3 2 9 2 2 2 2" xfId="20194" xr:uid="{00000000-0005-0000-0000-000018070000}"/>
    <cellStyle name="Normal 7 3 2 9 2 2 3" xfId="15967" xr:uid="{00000000-0005-0000-0000-000018070000}"/>
    <cellStyle name="Normal 7 3 2 9 2 2 4" xfId="29126" xr:uid="{00000000-0005-0000-0000-00002A040000}"/>
    <cellStyle name="Normal 7 3 2 9 2 2 5" xfId="7670" xr:uid="{00000000-0005-0000-0000-000018070000}"/>
    <cellStyle name="Normal 7 3 2 9 2 2 6" xfId="34045" xr:uid="{42B1BF6F-7041-4C74-9F8D-58E5DC6E58F4}"/>
    <cellStyle name="Normal 7 3 2 9 2 3" xfId="10078" xr:uid="{00000000-0005-0000-0000-000018070000}"/>
    <cellStyle name="Normal 7 3 2 9 2 3 2" xfId="18376" xr:uid="{00000000-0005-0000-0000-000018070000}"/>
    <cellStyle name="Normal 7 3 2 9 2 4" xfId="13954" xr:uid="{00000000-0005-0000-0000-00005D070000}"/>
    <cellStyle name="Normal 7 3 2 9 2 5" xfId="24125" xr:uid="{00000000-0005-0000-0000-00002A040000}"/>
    <cellStyle name="Normal 7 3 2 9 2 6" xfId="5655" xr:uid="{00000000-0005-0000-0000-00005D070000}"/>
    <cellStyle name="Normal 7 3 2 9 2 7" xfId="32229" xr:uid="{D24B4A8E-507A-4048-AFCB-2161993667A7}"/>
    <cellStyle name="Normal 7 3 2 9 3" xfId="2624" xr:uid="{00000000-0005-0000-0000-000017070000}"/>
    <cellStyle name="Normal 7 3 2 9 3 2" xfId="11001" xr:uid="{00000000-0005-0000-0000-000017070000}"/>
    <cellStyle name="Normal 7 3 2 9 3 2 2" xfId="19299" xr:uid="{00000000-0005-0000-0000-000017070000}"/>
    <cellStyle name="Normal 7 3 2 9 3 2 3" xfId="27881" xr:uid="{00000000-0005-0000-0000-00002A040000}"/>
    <cellStyle name="Normal 7 3 2 9 3 3" xfId="15145" xr:uid="{00000000-0005-0000-0000-000017070000}"/>
    <cellStyle name="Normal 7 3 2 9 3 4" xfId="22932" xr:uid="{00000000-0005-0000-0000-00002A040000}"/>
    <cellStyle name="Normal 7 3 2 9 3 5" xfId="6847" xr:uid="{00000000-0005-0000-0000-000017070000}"/>
    <cellStyle name="Normal 7 3 2 9 3 6" xfId="33150" xr:uid="{7FB22B17-9D37-466E-8F41-6DDBE9FA4B84}"/>
    <cellStyle name="Normal 7 3 2 9 4" xfId="9184" xr:uid="{00000000-0005-0000-0000-000017070000}"/>
    <cellStyle name="Normal 7 3 2 9 4 2" xfId="17482" xr:uid="{00000000-0005-0000-0000-000017070000}"/>
    <cellStyle name="Normal 7 3 2 9 4 2 2" xfId="30311" xr:uid="{00000000-0005-0000-0000-00002A040000}"/>
    <cellStyle name="Normal 7 3 2 9 4 3" xfId="25310" xr:uid="{00000000-0005-0000-0000-00002A040000}"/>
    <cellStyle name="Normal 7 3 2 9 5" xfId="13017" xr:uid="{00000000-0005-0000-0000-00005C070000}"/>
    <cellStyle name="Normal 7 3 2 9 5 2" xfId="26596" xr:uid="{00000000-0005-0000-0000-00002A040000}"/>
    <cellStyle name="Normal 7 3 2 9 6" xfId="21688" xr:uid="{00000000-0005-0000-0000-00002A040000}"/>
    <cellStyle name="Normal 7 3 2 9 7" xfId="4512" xr:uid="{00000000-0005-0000-0000-00005C070000}"/>
    <cellStyle name="Normal 7 3 2 9 8" xfId="31290" xr:uid="{98DD0478-E6DC-4EA6-9F20-8B5AC74F9315}"/>
    <cellStyle name="Normal 7 3 20" xfId="6014" xr:uid="{00000000-0005-0000-0000-00007E010000}"/>
    <cellStyle name="Normal 7 3 20 2" xfId="14312" xr:uid="{00000000-0005-0000-0000-00007E010000}"/>
    <cellStyle name="Normal 7 3 20 3" xfId="25752" xr:uid="{00000000-0005-0000-0000-00007E010000}"/>
    <cellStyle name="Normal 7 3 21" xfId="6315" xr:uid="{00000000-0005-0000-0000-00007E010000}"/>
    <cellStyle name="Normal 7 3 21 2" xfId="14613" xr:uid="{00000000-0005-0000-0000-00007E010000}"/>
    <cellStyle name="Normal 7 3 22" xfId="8095" xr:uid="{00000000-0005-0000-0000-00007E010000}"/>
    <cellStyle name="Normal 7 3 22 2" xfId="16392" xr:uid="{00000000-0005-0000-0000-00007E010000}"/>
    <cellStyle name="Normal 7 3 23" xfId="8396" xr:uid="{00000000-0005-0000-0000-00007E010000}"/>
    <cellStyle name="Normal 7 3 23 2" xfId="16693" xr:uid="{00000000-0005-0000-0000-00007E010000}"/>
    <cellStyle name="Normal 7 3 24" xfId="8732" xr:uid="{00000000-0005-0000-0000-0000AB060000}"/>
    <cellStyle name="Normal 7 3 24 2" xfId="17030" xr:uid="{00000000-0005-0000-0000-0000AB060000}"/>
    <cellStyle name="Normal 7 3 25" xfId="12326" xr:uid="{00000000-0005-0000-0000-00007E010000}"/>
    <cellStyle name="Normal 7 3 25 2" xfId="20624" xr:uid="{00000000-0005-0000-0000-00007E010000}"/>
    <cellStyle name="Normal 7 3 26" xfId="12719" xr:uid="{00000000-0005-0000-0000-000000070000}"/>
    <cellStyle name="Normal 7 3 27" xfId="20921" xr:uid="{00000000-0005-0000-0000-00007E010000}"/>
    <cellStyle name="Normal 7 3 28" xfId="4240" xr:uid="{00000000-0005-0000-0000-000000070000}"/>
    <cellStyle name="Normal 7 3 29" xfId="30824" xr:uid="{50A63174-7FED-4652-BB96-3B6E76CA4594}"/>
    <cellStyle name="Normal 7 3 3" xfId="263" xr:uid="{00000000-0005-0000-0000-000019070000}"/>
    <cellStyle name="Normal 7 3 3 10" xfId="945" xr:uid="{00000000-0005-0000-0000-00001A070000}"/>
    <cellStyle name="Normal 7 3 3 10 2" xfId="1849" xr:uid="{00000000-0005-0000-0000-00001B070000}"/>
    <cellStyle name="Normal 7 3 3 10 2 2" xfId="3672" xr:uid="{00000000-0005-0000-0000-00001B070000}"/>
    <cellStyle name="Normal 7 3 3 10 2 2 2" xfId="12049" xr:uid="{00000000-0005-0000-0000-00001B070000}"/>
    <cellStyle name="Normal 7 3 3 10 2 2 2 2" xfId="20347" xr:uid="{00000000-0005-0000-0000-00001B070000}"/>
    <cellStyle name="Normal 7 3 3 10 2 2 3" xfId="16120" xr:uid="{00000000-0005-0000-0000-00001B070000}"/>
    <cellStyle name="Normal 7 3 3 10 2 2 4" xfId="29279" xr:uid="{00000000-0005-0000-0000-00002C040000}"/>
    <cellStyle name="Normal 7 3 3 10 2 2 5" xfId="7823" xr:uid="{00000000-0005-0000-0000-00001B070000}"/>
    <cellStyle name="Normal 7 3 3 10 2 2 6" xfId="34198" xr:uid="{71A45C59-F2BF-4E57-83FF-7512A38144F6}"/>
    <cellStyle name="Normal 7 3 3 10 2 3" xfId="10231" xr:uid="{00000000-0005-0000-0000-00001B070000}"/>
    <cellStyle name="Normal 7 3 3 10 2 3 2" xfId="18529" xr:uid="{00000000-0005-0000-0000-00001B070000}"/>
    <cellStyle name="Normal 7 3 3 10 2 4" xfId="14107" xr:uid="{00000000-0005-0000-0000-000060070000}"/>
    <cellStyle name="Normal 7 3 3 10 2 5" xfId="24278" xr:uid="{00000000-0005-0000-0000-00002C040000}"/>
    <cellStyle name="Normal 7 3 3 10 2 6" xfId="5808" xr:uid="{00000000-0005-0000-0000-000060070000}"/>
    <cellStyle name="Normal 7 3 3 10 2 7" xfId="32381" xr:uid="{18C1BB47-4250-4C1F-B094-0F68753D53D6}"/>
    <cellStyle name="Normal 7 3 3 10 3" xfId="2777" xr:uid="{00000000-0005-0000-0000-00001A070000}"/>
    <cellStyle name="Normal 7 3 3 10 3 2" xfId="11154" xr:uid="{00000000-0005-0000-0000-00001A070000}"/>
    <cellStyle name="Normal 7 3 3 10 3 2 2" xfId="19452" xr:uid="{00000000-0005-0000-0000-00001A070000}"/>
    <cellStyle name="Normal 7 3 3 10 3 2 3" xfId="28034" xr:uid="{00000000-0005-0000-0000-00002C040000}"/>
    <cellStyle name="Normal 7 3 3 10 3 3" xfId="15298" xr:uid="{00000000-0005-0000-0000-00001A070000}"/>
    <cellStyle name="Normal 7 3 3 10 3 4" xfId="23085" xr:uid="{00000000-0005-0000-0000-00002C040000}"/>
    <cellStyle name="Normal 7 3 3 10 3 5" xfId="7000" xr:uid="{00000000-0005-0000-0000-00001A070000}"/>
    <cellStyle name="Normal 7 3 3 10 3 6" xfId="33303" xr:uid="{CF1E46FA-C774-4BDA-B33B-D6348638C8C3}"/>
    <cellStyle name="Normal 7 3 3 10 4" xfId="9337" xr:uid="{00000000-0005-0000-0000-00001A070000}"/>
    <cellStyle name="Normal 7 3 3 10 4 2" xfId="17635" xr:uid="{00000000-0005-0000-0000-00001A070000}"/>
    <cellStyle name="Normal 7 3 3 10 4 2 2" xfId="30464" xr:uid="{00000000-0005-0000-0000-00002C040000}"/>
    <cellStyle name="Normal 7 3 3 10 4 3" xfId="25463" xr:uid="{00000000-0005-0000-0000-00002C040000}"/>
    <cellStyle name="Normal 7 3 3 10 5" xfId="13192" xr:uid="{00000000-0005-0000-0000-00005F070000}"/>
    <cellStyle name="Normal 7 3 3 10 5 2" xfId="26749" xr:uid="{00000000-0005-0000-0000-00002C040000}"/>
    <cellStyle name="Normal 7 3 3 10 6" xfId="21841" xr:uid="{00000000-0005-0000-0000-00002C040000}"/>
    <cellStyle name="Normal 7 3 3 10 7" xfId="4687" xr:uid="{00000000-0005-0000-0000-00005F070000}"/>
    <cellStyle name="Normal 7 3 3 10 8" xfId="31442" xr:uid="{CA78631E-E620-4128-9BBC-EB090E43B530}"/>
    <cellStyle name="Normal 7 3 3 11" xfId="1017" xr:uid="{00000000-0005-0000-0000-00001C070000}"/>
    <cellStyle name="Normal 7 3 3 11 2" xfId="1921" xr:uid="{00000000-0005-0000-0000-00001D070000}"/>
    <cellStyle name="Normal 7 3 3 11 2 2" xfId="3744" xr:uid="{00000000-0005-0000-0000-00001D070000}"/>
    <cellStyle name="Normal 7 3 3 11 2 2 2" xfId="12121" xr:uid="{00000000-0005-0000-0000-00001D070000}"/>
    <cellStyle name="Normal 7 3 3 11 2 2 2 2" xfId="20419" xr:uid="{00000000-0005-0000-0000-00001D070000}"/>
    <cellStyle name="Normal 7 3 3 11 2 2 3" xfId="16192" xr:uid="{00000000-0005-0000-0000-00001D070000}"/>
    <cellStyle name="Normal 7 3 3 11 2 2 4" xfId="29351" xr:uid="{00000000-0005-0000-0000-00002D040000}"/>
    <cellStyle name="Normal 7 3 3 11 2 2 5" xfId="7895" xr:uid="{00000000-0005-0000-0000-00001D070000}"/>
    <cellStyle name="Normal 7 3 3 11 2 2 6" xfId="34270" xr:uid="{CDD23042-8246-4214-9FDA-633087E2A661}"/>
    <cellStyle name="Normal 7 3 3 11 2 3" xfId="10303" xr:uid="{00000000-0005-0000-0000-00001D070000}"/>
    <cellStyle name="Normal 7 3 3 11 2 3 2" xfId="18601" xr:uid="{00000000-0005-0000-0000-00001D070000}"/>
    <cellStyle name="Normal 7 3 3 11 2 4" xfId="14179" xr:uid="{00000000-0005-0000-0000-000062070000}"/>
    <cellStyle name="Normal 7 3 3 11 2 5" xfId="24350" xr:uid="{00000000-0005-0000-0000-00002D040000}"/>
    <cellStyle name="Normal 7 3 3 11 2 6" xfId="5880" xr:uid="{00000000-0005-0000-0000-000062070000}"/>
    <cellStyle name="Normal 7 3 3 11 2 7" xfId="32453" xr:uid="{1029ED3C-1C47-4B5D-B95C-14FE68A5AB96}"/>
    <cellStyle name="Normal 7 3 3 11 3" xfId="2849" xr:uid="{00000000-0005-0000-0000-00001C070000}"/>
    <cellStyle name="Normal 7 3 3 11 3 2" xfId="11226" xr:uid="{00000000-0005-0000-0000-00001C070000}"/>
    <cellStyle name="Normal 7 3 3 11 3 2 2" xfId="19524" xr:uid="{00000000-0005-0000-0000-00001C070000}"/>
    <cellStyle name="Normal 7 3 3 11 3 2 3" xfId="28106" xr:uid="{00000000-0005-0000-0000-00002D040000}"/>
    <cellStyle name="Normal 7 3 3 11 3 3" xfId="15370" xr:uid="{00000000-0005-0000-0000-00001C070000}"/>
    <cellStyle name="Normal 7 3 3 11 3 4" xfId="23157" xr:uid="{00000000-0005-0000-0000-00002D040000}"/>
    <cellStyle name="Normal 7 3 3 11 3 5" xfId="7072" xr:uid="{00000000-0005-0000-0000-00001C070000}"/>
    <cellStyle name="Normal 7 3 3 11 3 6" xfId="33375" xr:uid="{71A0D9E8-9A75-4635-8722-1C58B09DB73F}"/>
    <cellStyle name="Normal 7 3 3 11 4" xfId="9409" xr:uid="{00000000-0005-0000-0000-00001C070000}"/>
    <cellStyle name="Normal 7 3 3 11 4 2" xfId="17707" xr:uid="{00000000-0005-0000-0000-00001C070000}"/>
    <cellStyle name="Normal 7 3 3 11 4 2 2" xfId="30536" xr:uid="{00000000-0005-0000-0000-00002D040000}"/>
    <cellStyle name="Normal 7 3 3 11 4 3" xfId="25535" xr:uid="{00000000-0005-0000-0000-00002D040000}"/>
    <cellStyle name="Normal 7 3 3 11 5" xfId="13266" xr:uid="{00000000-0005-0000-0000-000061070000}"/>
    <cellStyle name="Normal 7 3 3 11 5 2" xfId="26821" xr:uid="{00000000-0005-0000-0000-00002D040000}"/>
    <cellStyle name="Normal 7 3 3 11 6" xfId="21913" xr:uid="{00000000-0005-0000-0000-00002D040000}"/>
    <cellStyle name="Normal 7 3 3 11 7" xfId="4896" xr:uid="{00000000-0005-0000-0000-000061070000}"/>
    <cellStyle name="Normal 7 3 3 11 8" xfId="31514" xr:uid="{C379F7DA-1C44-47DA-8079-BDF724C61054}"/>
    <cellStyle name="Normal 7 3 3 12" xfId="1092" xr:uid="{00000000-0005-0000-0000-00001E070000}"/>
    <cellStyle name="Normal 7 3 3 12 2" xfId="1995" xr:uid="{00000000-0005-0000-0000-00001F070000}"/>
    <cellStyle name="Normal 7 3 3 12 2 2" xfId="3816" xr:uid="{00000000-0005-0000-0000-00001F070000}"/>
    <cellStyle name="Normal 7 3 3 12 2 2 2" xfId="12193" xr:uid="{00000000-0005-0000-0000-00001F070000}"/>
    <cellStyle name="Normal 7 3 3 12 2 2 2 2" xfId="20491" xr:uid="{00000000-0005-0000-0000-00001F070000}"/>
    <cellStyle name="Normal 7 3 3 12 2 2 3" xfId="16264" xr:uid="{00000000-0005-0000-0000-00001F070000}"/>
    <cellStyle name="Normal 7 3 3 12 2 2 4" xfId="29423" xr:uid="{00000000-0005-0000-0000-00002E040000}"/>
    <cellStyle name="Normal 7 3 3 12 2 2 5" xfId="7967" xr:uid="{00000000-0005-0000-0000-00001F070000}"/>
    <cellStyle name="Normal 7 3 3 12 2 2 6" xfId="34342" xr:uid="{7E16A35D-19FA-41A2-9565-4A3C6FABD4A3}"/>
    <cellStyle name="Normal 7 3 3 12 2 3" xfId="10375" xr:uid="{00000000-0005-0000-0000-00001F070000}"/>
    <cellStyle name="Normal 7 3 3 12 2 3 2" xfId="18673" xr:uid="{00000000-0005-0000-0000-00001F070000}"/>
    <cellStyle name="Normal 7 3 3 12 2 4" xfId="14251" xr:uid="{00000000-0005-0000-0000-000064070000}"/>
    <cellStyle name="Normal 7 3 3 12 2 5" xfId="24422" xr:uid="{00000000-0005-0000-0000-00002E040000}"/>
    <cellStyle name="Normal 7 3 3 12 2 6" xfId="5952" xr:uid="{00000000-0005-0000-0000-000064070000}"/>
    <cellStyle name="Normal 7 3 3 12 2 7" xfId="32525" xr:uid="{F9EBCDA4-E373-41FB-83AC-C180193F3168}"/>
    <cellStyle name="Normal 7 3 3 12 3" xfId="2921" xr:uid="{00000000-0005-0000-0000-00001E070000}"/>
    <cellStyle name="Normal 7 3 3 12 3 2" xfId="11298" xr:uid="{00000000-0005-0000-0000-00001E070000}"/>
    <cellStyle name="Normal 7 3 3 12 3 2 2" xfId="19596" xr:uid="{00000000-0005-0000-0000-00001E070000}"/>
    <cellStyle name="Normal 7 3 3 12 3 2 3" xfId="28178" xr:uid="{00000000-0005-0000-0000-00002E040000}"/>
    <cellStyle name="Normal 7 3 3 12 3 3" xfId="15442" xr:uid="{00000000-0005-0000-0000-00001E070000}"/>
    <cellStyle name="Normal 7 3 3 12 3 4" xfId="23229" xr:uid="{00000000-0005-0000-0000-00002E040000}"/>
    <cellStyle name="Normal 7 3 3 12 3 5" xfId="7144" xr:uid="{00000000-0005-0000-0000-00001E070000}"/>
    <cellStyle name="Normal 7 3 3 12 3 6" xfId="33447" xr:uid="{38A7FCFE-ED07-4308-A275-EAC18353FE83}"/>
    <cellStyle name="Normal 7 3 3 12 4" xfId="9481" xr:uid="{00000000-0005-0000-0000-00001E070000}"/>
    <cellStyle name="Normal 7 3 3 12 4 2" xfId="17779" xr:uid="{00000000-0005-0000-0000-00001E070000}"/>
    <cellStyle name="Normal 7 3 3 12 4 2 2" xfId="30608" xr:uid="{00000000-0005-0000-0000-00002E040000}"/>
    <cellStyle name="Normal 7 3 3 12 4 3" xfId="25607" xr:uid="{00000000-0005-0000-0000-00002E040000}"/>
    <cellStyle name="Normal 7 3 3 12 5" xfId="13339" xr:uid="{00000000-0005-0000-0000-000063070000}"/>
    <cellStyle name="Normal 7 3 3 12 5 2" xfId="26893" xr:uid="{00000000-0005-0000-0000-00002E040000}"/>
    <cellStyle name="Normal 7 3 3 12 6" xfId="21985" xr:uid="{00000000-0005-0000-0000-00002E040000}"/>
    <cellStyle name="Normal 7 3 3 12 7" xfId="4969" xr:uid="{00000000-0005-0000-0000-000063070000}"/>
    <cellStyle name="Normal 7 3 3 12 8" xfId="31586" xr:uid="{644A3A3A-005B-40BD-99DD-D42BED3898FA}"/>
    <cellStyle name="Normal 7 3 3 13" xfId="1240" xr:uid="{00000000-0005-0000-0000-000020070000}"/>
    <cellStyle name="Normal 7 3 3 13 2" xfId="3068" xr:uid="{00000000-0005-0000-0000-000020070000}"/>
    <cellStyle name="Normal 7 3 3 13 2 2" xfId="11445" xr:uid="{00000000-0005-0000-0000-000020070000}"/>
    <cellStyle name="Normal 7 3 3 13 2 2 2" xfId="19743" xr:uid="{00000000-0005-0000-0000-000020070000}"/>
    <cellStyle name="Normal 7 3 3 13 2 2 3" xfId="28680" xr:uid="{00000000-0005-0000-0000-00002B040000}"/>
    <cellStyle name="Normal 7 3 3 13 2 3" xfId="15517" xr:uid="{00000000-0005-0000-0000-000020070000}"/>
    <cellStyle name="Normal 7 3 3 13 2 4" xfId="23680" xr:uid="{00000000-0005-0000-0000-00002B040000}"/>
    <cellStyle name="Normal 7 3 3 13 2 5" xfId="7220" xr:uid="{00000000-0005-0000-0000-000020070000}"/>
    <cellStyle name="Normal 7 3 3 13 2 6" xfId="33594" xr:uid="{83BFC367-54B7-4851-AA61-1D3238E66FB1}"/>
    <cellStyle name="Normal 7 3 3 13 3" xfId="9628" xr:uid="{00000000-0005-0000-0000-000020070000}"/>
    <cellStyle name="Normal 7 3 3 13 3 2" xfId="17926" xr:uid="{00000000-0005-0000-0000-000020070000}"/>
    <cellStyle name="Normal 7 3 3 13 3 2 2" xfId="27417" xr:uid="{00000000-0005-0000-0000-00002B040000}"/>
    <cellStyle name="Normal 7 3 3 13 3 3" xfId="22486" xr:uid="{00000000-0005-0000-0000-00002B040000}"/>
    <cellStyle name="Normal 7 3 3 13 4" xfId="13412" xr:uid="{00000000-0005-0000-0000-000065070000}"/>
    <cellStyle name="Normal 7 3 3 13 4 2" xfId="29866" xr:uid="{00000000-0005-0000-0000-00002B040000}"/>
    <cellStyle name="Normal 7 3 3 13 4 3" xfId="24865" xr:uid="{00000000-0005-0000-0000-00002B040000}"/>
    <cellStyle name="Normal 7 3 3 13 5" xfId="26131" xr:uid="{00000000-0005-0000-0000-00002B040000}"/>
    <cellStyle name="Normal 7 3 3 13 6" xfId="21241" xr:uid="{00000000-0005-0000-0000-00002B040000}"/>
    <cellStyle name="Normal 7 3 3 13 7" xfId="5042" xr:uid="{00000000-0005-0000-0000-000065070000}"/>
    <cellStyle name="Normal 7 3 3 13 8" xfId="31778" xr:uid="{E624E05D-280B-4EAE-A773-037B771A3BB8}"/>
    <cellStyle name="Normal 7 3 3 14" xfId="2155" xr:uid="{00000000-0005-0000-0000-000019070000}"/>
    <cellStyle name="Normal 7 3 3 14 2" xfId="10532" xr:uid="{00000000-0005-0000-0000-000019070000}"/>
    <cellStyle name="Normal 7 3 3 14 2 2" xfId="18830" xr:uid="{00000000-0005-0000-0000-000019070000}"/>
    <cellStyle name="Normal 7 3 3 14 2 3" xfId="28343" xr:uid="{00000000-0005-0000-0000-00008F010000}"/>
    <cellStyle name="Normal 7 3 3 14 3" xfId="13487" xr:uid="{00000000-0005-0000-0000-000066070000}"/>
    <cellStyle name="Normal 7 3 3 14 4" xfId="23379" xr:uid="{00000000-0005-0000-0000-00008F010000}"/>
    <cellStyle name="Normal 7 3 3 14 5" xfId="5194" xr:uid="{00000000-0005-0000-0000-000066070000}"/>
    <cellStyle name="Normal 7 3 3 14 6" xfId="32681" xr:uid="{7C7FAEAD-8AC4-460D-B70D-A5F662B9F934}"/>
    <cellStyle name="Normal 7 3 3 15" xfId="6032" xr:uid="{00000000-0005-0000-0000-00008F010000}"/>
    <cellStyle name="Normal 7 3 3 15 2" xfId="14330" xr:uid="{00000000-0005-0000-0000-00008F010000}"/>
    <cellStyle name="Normal 7 3 3 15 2 2" xfId="27074" xr:uid="{00000000-0005-0000-0000-00008F010000}"/>
    <cellStyle name="Normal 7 3 3 15 3" xfId="22149" xr:uid="{00000000-0005-0000-0000-00008F010000}"/>
    <cellStyle name="Normal 7 3 3 16" xfId="6333" xr:uid="{00000000-0005-0000-0000-00008F010000}"/>
    <cellStyle name="Normal 7 3 3 16 2" xfId="14631" xr:uid="{00000000-0005-0000-0000-00008F010000}"/>
    <cellStyle name="Normal 7 3 3 16 2 2" xfId="29568" xr:uid="{00000000-0005-0000-0000-00008F010000}"/>
    <cellStyle name="Normal 7 3 3 16 3" xfId="24567" xr:uid="{00000000-0005-0000-0000-00008F010000}"/>
    <cellStyle name="Normal 7 3 3 17" xfId="8113" xr:uid="{00000000-0005-0000-0000-00008F010000}"/>
    <cellStyle name="Normal 7 3 3 17 2" xfId="16410" xr:uid="{00000000-0005-0000-0000-00008F010000}"/>
    <cellStyle name="Normal 7 3 3 17 3" xfId="25788" xr:uid="{00000000-0005-0000-0000-00008F010000}"/>
    <cellStyle name="Normal 7 3 3 18" xfId="8414" xr:uid="{00000000-0005-0000-0000-00008F010000}"/>
    <cellStyle name="Normal 7 3 3 18 2" xfId="16711" xr:uid="{00000000-0005-0000-0000-00008F010000}"/>
    <cellStyle name="Normal 7 3 3 19" xfId="8734" xr:uid="{00000000-0005-0000-0000-000019070000}"/>
    <cellStyle name="Normal 7 3 3 19 2" xfId="17032" xr:uid="{00000000-0005-0000-0000-000019070000}"/>
    <cellStyle name="Normal 7 3 3 2" xfId="376" xr:uid="{00000000-0005-0000-0000-000021070000}"/>
    <cellStyle name="Normal 7 3 3 2 10" xfId="1053" xr:uid="{00000000-0005-0000-0000-000022070000}"/>
    <cellStyle name="Normal 7 3 3 2 10 2" xfId="1957" xr:uid="{00000000-0005-0000-0000-000023070000}"/>
    <cellStyle name="Normal 7 3 3 2 10 2 2" xfId="3780" xr:uid="{00000000-0005-0000-0000-000023070000}"/>
    <cellStyle name="Normal 7 3 3 2 10 2 2 2" xfId="20455" xr:uid="{00000000-0005-0000-0000-000023070000}"/>
    <cellStyle name="Normal 7 3 3 2 10 2 2 3" xfId="29387" xr:uid="{00000000-0005-0000-0000-000030040000}"/>
    <cellStyle name="Normal 7 3 3 2 10 2 2 4" xfId="12157" xr:uid="{00000000-0005-0000-0000-000023070000}"/>
    <cellStyle name="Normal 7 3 3 2 10 2 2 5" xfId="34306" xr:uid="{1C88BE52-DE70-474E-A599-0BE75032825A}"/>
    <cellStyle name="Normal 7 3 3 2 10 2 3" xfId="10339" xr:uid="{00000000-0005-0000-0000-000023070000}"/>
    <cellStyle name="Normal 7 3 3 2 10 2 3 2" xfId="18637" xr:uid="{00000000-0005-0000-0000-000023070000}"/>
    <cellStyle name="Normal 7 3 3 2 10 2 4" xfId="16228" xr:uid="{00000000-0005-0000-0000-000023070000}"/>
    <cellStyle name="Normal 7 3 3 2 10 2 5" xfId="24386" xr:uid="{00000000-0005-0000-0000-000030040000}"/>
    <cellStyle name="Normal 7 3 3 2 10 2 6" xfId="7931" xr:uid="{00000000-0005-0000-0000-000023070000}"/>
    <cellStyle name="Normal 7 3 3 2 10 2 7" xfId="32489" xr:uid="{A38691F9-1896-45E9-9CFF-7C410A59CAA5}"/>
    <cellStyle name="Normal 7 3 3 2 10 3" xfId="2885" xr:uid="{00000000-0005-0000-0000-000022070000}"/>
    <cellStyle name="Normal 7 3 3 2 10 3 2" xfId="11262" xr:uid="{00000000-0005-0000-0000-000022070000}"/>
    <cellStyle name="Normal 7 3 3 2 10 3 2 2" xfId="19560" xr:uid="{00000000-0005-0000-0000-000022070000}"/>
    <cellStyle name="Normal 7 3 3 2 10 3 2 3" xfId="28142" xr:uid="{00000000-0005-0000-0000-000030040000}"/>
    <cellStyle name="Normal 7 3 3 2 10 3 3" xfId="15406" xr:uid="{00000000-0005-0000-0000-000022070000}"/>
    <cellStyle name="Normal 7 3 3 2 10 3 4" xfId="23193" xr:uid="{00000000-0005-0000-0000-000030040000}"/>
    <cellStyle name="Normal 7 3 3 2 10 3 5" xfId="7108" xr:uid="{00000000-0005-0000-0000-000022070000}"/>
    <cellStyle name="Normal 7 3 3 2 10 3 6" xfId="33411" xr:uid="{52B62683-A54F-46D9-A3F4-215CB80E9AFF}"/>
    <cellStyle name="Normal 7 3 3 2 10 4" xfId="9445" xr:uid="{00000000-0005-0000-0000-000022070000}"/>
    <cellStyle name="Normal 7 3 3 2 10 4 2" xfId="17743" xr:uid="{00000000-0005-0000-0000-000022070000}"/>
    <cellStyle name="Normal 7 3 3 2 10 4 2 2" xfId="30572" xr:uid="{00000000-0005-0000-0000-000030040000}"/>
    <cellStyle name="Normal 7 3 3 2 10 4 3" xfId="25571" xr:uid="{00000000-0005-0000-0000-000030040000}"/>
    <cellStyle name="Normal 7 3 3 2 10 5" xfId="14215" xr:uid="{00000000-0005-0000-0000-000068070000}"/>
    <cellStyle name="Normal 7 3 3 2 10 5 2" xfId="26857" xr:uid="{00000000-0005-0000-0000-000030040000}"/>
    <cellStyle name="Normal 7 3 3 2 10 6" xfId="21949" xr:uid="{00000000-0005-0000-0000-000030040000}"/>
    <cellStyle name="Normal 7 3 3 2 10 7" xfId="5916" xr:uid="{00000000-0005-0000-0000-000068070000}"/>
    <cellStyle name="Normal 7 3 3 2 10 8" xfId="31550" xr:uid="{0CD0D522-C1A3-49BB-8009-B125B02B927C}"/>
    <cellStyle name="Normal 7 3 3 2 11" xfId="1128" xr:uid="{00000000-0005-0000-0000-000024070000}"/>
    <cellStyle name="Normal 7 3 3 2 11 2" xfId="2031" xr:uid="{00000000-0005-0000-0000-000025070000}"/>
    <cellStyle name="Normal 7 3 3 2 11 2 2" xfId="3852" xr:uid="{00000000-0005-0000-0000-000025070000}"/>
    <cellStyle name="Normal 7 3 3 2 11 2 2 2" xfId="20527" xr:uid="{00000000-0005-0000-0000-000025070000}"/>
    <cellStyle name="Normal 7 3 3 2 11 2 2 3" xfId="29459" xr:uid="{00000000-0005-0000-0000-000031040000}"/>
    <cellStyle name="Normal 7 3 3 2 11 2 2 4" xfId="12229" xr:uid="{00000000-0005-0000-0000-000025070000}"/>
    <cellStyle name="Normal 7 3 3 2 11 2 2 5" xfId="34378" xr:uid="{F578A4D3-3A35-462E-89FA-1BE607BDDC5F}"/>
    <cellStyle name="Normal 7 3 3 2 11 2 3" xfId="10411" xr:uid="{00000000-0005-0000-0000-000025070000}"/>
    <cellStyle name="Normal 7 3 3 2 11 2 3 2" xfId="18709" xr:uid="{00000000-0005-0000-0000-000025070000}"/>
    <cellStyle name="Normal 7 3 3 2 11 2 4" xfId="16300" xr:uid="{00000000-0005-0000-0000-000025070000}"/>
    <cellStyle name="Normal 7 3 3 2 11 2 5" xfId="24458" xr:uid="{00000000-0005-0000-0000-000031040000}"/>
    <cellStyle name="Normal 7 3 3 2 11 2 6" xfId="8003" xr:uid="{00000000-0005-0000-0000-000025070000}"/>
    <cellStyle name="Normal 7 3 3 2 11 2 7" xfId="32561" xr:uid="{2F827818-1283-47B6-9DF5-EB514284919A}"/>
    <cellStyle name="Normal 7 3 3 2 11 3" xfId="2957" xr:uid="{00000000-0005-0000-0000-000024070000}"/>
    <cellStyle name="Normal 7 3 3 2 11 3 2" xfId="11334" xr:uid="{00000000-0005-0000-0000-000024070000}"/>
    <cellStyle name="Normal 7 3 3 2 11 3 2 2" xfId="19632" xr:uid="{00000000-0005-0000-0000-000024070000}"/>
    <cellStyle name="Normal 7 3 3 2 11 3 2 3" xfId="28214" xr:uid="{00000000-0005-0000-0000-000031040000}"/>
    <cellStyle name="Normal 7 3 3 2 11 3 3" xfId="15478" xr:uid="{00000000-0005-0000-0000-000024070000}"/>
    <cellStyle name="Normal 7 3 3 2 11 3 4" xfId="23265" xr:uid="{00000000-0005-0000-0000-000031040000}"/>
    <cellStyle name="Normal 7 3 3 2 11 3 5" xfId="7180" xr:uid="{00000000-0005-0000-0000-000024070000}"/>
    <cellStyle name="Normal 7 3 3 2 11 3 6" xfId="33483" xr:uid="{73C4740A-B91F-4CA6-AF9D-91905F3C1ABE}"/>
    <cellStyle name="Normal 7 3 3 2 11 4" xfId="9517" xr:uid="{00000000-0005-0000-0000-000024070000}"/>
    <cellStyle name="Normal 7 3 3 2 11 4 2" xfId="17815" xr:uid="{00000000-0005-0000-0000-000024070000}"/>
    <cellStyle name="Normal 7 3 3 2 11 4 2 2" xfId="30644" xr:uid="{00000000-0005-0000-0000-000031040000}"/>
    <cellStyle name="Normal 7 3 3 2 11 4 3" xfId="25643" xr:uid="{00000000-0005-0000-0000-000031040000}"/>
    <cellStyle name="Normal 7 3 3 2 11 5" xfId="14287" xr:uid="{00000000-0005-0000-0000-000069070000}"/>
    <cellStyle name="Normal 7 3 3 2 11 5 2" xfId="26929" xr:uid="{00000000-0005-0000-0000-000031040000}"/>
    <cellStyle name="Normal 7 3 3 2 11 6" xfId="22021" xr:uid="{00000000-0005-0000-0000-000031040000}"/>
    <cellStyle name="Normal 7 3 3 2 11 7" xfId="5988" xr:uid="{00000000-0005-0000-0000-000069070000}"/>
    <cellStyle name="Normal 7 3 3 2 11 8" xfId="31622" xr:uid="{D5E769C5-3A5F-451B-8FB0-FE0F09BF6E62}"/>
    <cellStyle name="Normal 7 3 3 2 12" xfId="1290" xr:uid="{00000000-0005-0000-0000-000026070000}"/>
    <cellStyle name="Normal 7 3 3 2 12 2" xfId="3117" xr:uid="{00000000-0005-0000-0000-000026070000}"/>
    <cellStyle name="Normal 7 3 3 2 12 2 2" xfId="11494" xr:uid="{00000000-0005-0000-0000-000026070000}"/>
    <cellStyle name="Normal 7 3 3 2 12 2 2 2" xfId="19792" xr:uid="{00000000-0005-0000-0000-000026070000}"/>
    <cellStyle name="Normal 7 3 3 2 12 2 2 3" xfId="28728" xr:uid="{00000000-0005-0000-0000-00002F040000}"/>
    <cellStyle name="Normal 7 3 3 2 12 2 3" xfId="15566" xr:uid="{00000000-0005-0000-0000-000026070000}"/>
    <cellStyle name="Normal 7 3 3 2 12 2 4" xfId="23727" xr:uid="{00000000-0005-0000-0000-00002F040000}"/>
    <cellStyle name="Normal 7 3 3 2 12 2 5" xfId="7269" xr:uid="{00000000-0005-0000-0000-000026070000}"/>
    <cellStyle name="Normal 7 3 3 2 12 2 6" xfId="33643" xr:uid="{C6999C5D-F816-457B-8565-7664E5AD0AAB}"/>
    <cellStyle name="Normal 7 3 3 2 12 3" xfId="9677" xr:uid="{00000000-0005-0000-0000-000026070000}"/>
    <cellStyle name="Normal 7 3 3 2 12 3 2" xfId="17975" xr:uid="{00000000-0005-0000-0000-000026070000}"/>
    <cellStyle name="Normal 7 3 3 2 12 3 2 2" xfId="27482" xr:uid="{00000000-0005-0000-0000-00002F040000}"/>
    <cellStyle name="Normal 7 3 3 2 12 3 3" xfId="22534" xr:uid="{00000000-0005-0000-0000-00002F040000}"/>
    <cellStyle name="Normal 7 3 3 2 12 4" xfId="13552" xr:uid="{00000000-0005-0000-0000-00006A070000}"/>
    <cellStyle name="Normal 7 3 3 2 12 4 2" xfId="29913" xr:uid="{00000000-0005-0000-0000-00002F040000}"/>
    <cellStyle name="Normal 7 3 3 2 12 4 3" xfId="24912" xr:uid="{00000000-0005-0000-0000-00002F040000}"/>
    <cellStyle name="Normal 7 3 3 2 12 5" xfId="26196" xr:uid="{00000000-0005-0000-0000-00002F040000}"/>
    <cellStyle name="Normal 7 3 3 2 12 6" xfId="21289" xr:uid="{00000000-0005-0000-0000-00002F040000}"/>
    <cellStyle name="Normal 7 3 3 2 12 7" xfId="5253" xr:uid="{00000000-0005-0000-0000-00006A070000}"/>
    <cellStyle name="Normal 7 3 3 2 12 8" xfId="31827" xr:uid="{6BE70D04-67FE-406A-9B2E-966E099761B3}"/>
    <cellStyle name="Normal 7 3 3 2 13" xfId="2221" xr:uid="{00000000-0005-0000-0000-000021070000}"/>
    <cellStyle name="Normal 7 3 3 2 13 2" xfId="10598" xr:uid="{00000000-0005-0000-0000-000021070000}"/>
    <cellStyle name="Normal 7 3 3 2 13 2 2" xfId="18896" xr:uid="{00000000-0005-0000-0000-000021070000}"/>
    <cellStyle name="Normal 7 3 3 2 13 2 3" xfId="28379" xr:uid="{00000000-0005-0000-0000-000090010000}"/>
    <cellStyle name="Normal 7 3 3 2 13 3" xfId="14366" xr:uid="{00000000-0005-0000-0000-000090010000}"/>
    <cellStyle name="Normal 7 3 3 2 13 4" xfId="23415" xr:uid="{00000000-0005-0000-0000-000090010000}"/>
    <cellStyle name="Normal 7 3 3 2 13 5" xfId="6068" xr:uid="{00000000-0005-0000-0000-000090010000}"/>
    <cellStyle name="Normal 7 3 3 2 13 6" xfId="32747" xr:uid="{5830E7BC-983B-42AF-80E3-F985CDFFDD9F}"/>
    <cellStyle name="Normal 7 3 3 2 14" xfId="6369" xr:uid="{00000000-0005-0000-0000-000090010000}"/>
    <cellStyle name="Normal 7 3 3 2 14 2" xfId="14667" xr:uid="{00000000-0005-0000-0000-000090010000}"/>
    <cellStyle name="Normal 7 3 3 2 14 2 2" xfId="27110" xr:uid="{00000000-0005-0000-0000-000090010000}"/>
    <cellStyle name="Normal 7 3 3 2 14 3" xfId="22185" xr:uid="{00000000-0005-0000-0000-000090010000}"/>
    <cellStyle name="Normal 7 3 3 2 15" xfId="8149" xr:uid="{00000000-0005-0000-0000-000090010000}"/>
    <cellStyle name="Normal 7 3 3 2 15 2" xfId="16446" xr:uid="{00000000-0005-0000-0000-000090010000}"/>
    <cellStyle name="Normal 7 3 3 2 15 2 2" xfId="29604" xr:uid="{00000000-0005-0000-0000-000090010000}"/>
    <cellStyle name="Normal 7 3 3 2 15 3" xfId="24603" xr:uid="{00000000-0005-0000-0000-000090010000}"/>
    <cellStyle name="Normal 7 3 3 2 16" xfId="8450" xr:uid="{00000000-0005-0000-0000-000090010000}"/>
    <cellStyle name="Normal 7 3 3 2 16 2" xfId="16747" xr:uid="{00000000-0005-0000-0000-000090010000}"/>
    <cellStyle name="Normal 7 3 3 2 16 3" xfId="25824" xr:uid="{00000000-0005-0000-0000-000090010000}"/>
    <cellStyle name="Normal 7 3 3 2 17" xfId="8783" xr:uid="{00000000-0005-0000-0000-000021070000}"/>
    <cellStyle name="Normal 7 3 3 2 17 2" xfId="17081" xr:uid="{00000000-0005-0000-0000-000021070000}"/>
    <cellStyle name="Normal 7 3 3 2 18" xfId="12380" xr:uid="{00000000-0005-0000-0000-000090010000}"/>
    <cellStyle name="Normal 7 3 3 2 18 2" xfId="20678" xr:uid="{00000000-0005-0000-0000-000090010000}"/>
    <cellStyle name="Normal 7 3 3 2 19" xfId="12795" xr:uid="{00000000-0005-0000-0000-000067070000}"/>
    <cellStyle name="Normal 7 3 3 2 2" xfId="452" xr:uid="{00000000-0005-0000-0000-000027070000}"/>
    <cellStyle name="Normal 7 3 3 2 2 10" xfId="21047" xr:uid="{00000000-0005-0000-0000-000091010000}"/>
    <cellStyle name="Normal 7 3 3 2 2 11" xfId="4723" xr:uid="{00000000-0005-0000-0000-00006B070000}"/>
    <cellStyle name="Normal 7 3 3 2 2 12" xfId="30963" xr:uid="{81856119-1D30-410E-935E-679981F92EB9}"/>
    <cellStyle name="Normal 7 3 3 2 2 2" xfId="1200" xr:uid="{00000000-0005-0000-0000-000028070000}"/>
    <cellStyle name="Normal 7 3 3 2 2 2 10" xfId="5325" xr:uid="{00000000-0005-0000-0000-00006C070000}"/>
    <cellStyle name="Normal 7 3 3 2 2 2 11" xfId="31693" xr:uid="{4EC82118-3402-4E16-A7B1-3D34CCF37B91}"/>
    <cellStyle name="Normal 7 3 3 2 2 2 2" xfId="2103" xr:uid="{00000000-0005-0000-0000-000029070000}"/>
    <cellStyle name="Normal 7 3 3 2 2 2 2 2" xfId="3924" xr:uid="{00000000-0005-0000-0000-000029070000}"/>
    <cellStyle name="Normal 7 3 3 2 2 2 2 2 2" xfId="12301" xr:uid="{00000000-0005-0000-0000-000029070000}"/>
    <cellStyle name="Normal 7 3 3 2 2 2 2 2 2 2" xfId="20599" xr:uid="{00000000-0005-0000-0000-000029070000}"/>
    <cellStyle name="Normal 7 3 3 2 2 2 2 2 2 3" xfId="29531" xr:uid="{00000000-0005-0000-0000-000033040000}"/>
    <cellStyle name="Normal 7 3 3 2 2 2 2 2 3" xfId="16372" xr:uid="{00000000-0005-0000-0000-000029070000}"/>
    <cellStyle name="Normal 7 3 3 2 2 2 2 2 4" xfId="24530" xr:uid="{00000000-0005-0000-0000-000033040000}"/>
    <cellStyle name="Normal 7 3 3 2 2 2 2 2 5" xfId="8075" xr:uid="{00000000-0005-0000-0000-000029070000}"/>
    <cellStyle name="Normal 7 3 3 2 2 2 2 2 6" xfId="34450" xr:uid="{F20357C6-8C25-4ED3-88B5-37776B5BBDCA}"/>
    <cellStyle name="Normal 7 3 3 2 2 2 2 3" xfId="10483" xr:uid="{00000000-0005-0000-0000-000029070000}"/>
    <cellStyle name="Normal 7 3 3 2 2 2 2 3 2" xfId="18781" xr:uid="{00000000-0005-0000-0000-000029070000}"/>
    <cellStyle name="Normal 7 3 3 2 2 2 2 3 2 2" xfId="28286" xr:uid="{00000000-0005-0000-0000-000033040000}"/>
    <cellStyle name="Normal 7 3 3 2 2 2 2 3 3" xfId="23337" xr:uid="{00000000-0005-0000-0000-000033040000}"/>
    <cellStyle name="Normal 7 3 3 2 2 2 2 4" xfId="14582" xr:uid="{00000000-0005-0000-0000-000092010000}"/>
    <cellStyle name="Normal 7 3 3 2 2 2 2 4 2" xfId="30716" xr:uid="{00000000-0005-0000-0000-000033040000}"/>
    <cellStyle name="Normal 7 3 3 2 2 2 2 4 3" xfId="25715" xr:uid="{00000000-0005-0000-0000-000033040000}"/>
    <cellStyle name="Normal 7 3 3 2 2 2 2 5" xfId="27001" xr:uid="{00000000-0005-0000-0000-000033040000}"/>
    <cellStyle name="Normal 7 3 3 2 2 2 2 6" xfId="22093" xr:uid="{00000000-0005-0000-0000-000033040000}"/>
    <cellStyle name="Normal 7 3 3 2 2 2 2 7" xfId="6284" xr:uid="{00000000-0005-0000-0000-000092010000}"/>
    <cellStyle name="Normal 7 3 3 2 2 2 2 8" xfId="32632" xr:uid="{E312E8D5-8BBA-404C-984D-EF6BF6EC69B0}"/>
    <cellStyle name="Normal 7 3 3 2 2 2 3" xfId="3029" xr:uid="{00000000-0005-0000-0000-000028070000}"/>
    <cellStyle name="Normal 7 3 3 2 2 2 3 2" xfId="11406" xr:uid="{00000000-0005-0000-0000-000028070000}"/>
    <cellStyle name="Normal 7 3 3 2 2 2 3 2 2" xfId="19704" xr:uid="{00000000-0005-0000-0000-000028070000}"/>
    <cellStyle name="Normal 7 3 3 2 2 2 3 2 3" xfId="28595" xr:uid="{00000000-0005-0000-0000-000092010000}"/>
    <cellStyle name="Normal 7 3 3 2 2 2 3 3" xfId="14883" xr:uid="{00000000-0005-0000-0000-000092010000}"/>
    <cellStyle name="Normal 7 3 3 2 2 2 3 4" xfId="23631" xr:uid="{00000000-0005-0000-0000-000092010000}"/>
    <cellStyle name="Normal 7 3 3 2 2 2 3 5" xfId="6585" xr:uid="{00000000-0005-0000-0000-000092010000}"/>
    <cellStyle name="Normal 7 3 3 2 2 2 3 6" xfId="33555" xr:uid="{A4EE7574-C1E8-4673-B180-69097A96911A}"/>
    <cellStyle name="Normal 7 3 3 2 2 2 4" xfId="8365" xr:uid="{00000000-0005-0000-0000-000092010000}"/>
    <cellStyle name="Normal 7 3 3 2 2 2 4 2" xfId="16662" xr:uid="{00000000-0005-0000-0000-000092010000}"/>
    <cellStyle name="Normal 7 3 3 2 2 2 4 2 2" xfId="27326" xr:uid="{00000000-0005-0000-0000-000092010000}"/>
    <cellStyle name="Normal 7 3 3 2 2 2 4 3" xfId="22401" xr:uid="{00000000-0005-0000-0000-000092010000}"/>
    <cellStyle name="Normal 7 3 3 2 2 2 5" xfId="8666" xr:uid="{00000000-0005-0000-0000-000092010000}"/>
    <cellStyle name="Normal 7 3 3 2 2 2 5 2" xfId="16963" xr:uid="{00000000-0005-0000-0000-000092010000}"/>
    <cellStyle name="Normal 7 3 3 2 2 2 5 2 2" xfId="29820" xr:uid="{00000000-0005-0000-0000-000092010000}"/>
    <cellStyle name="Normal 7 3 3 2 2 2 5 3" xfId="24819" xr:uid="{00000000-0005-0000-0000-000092010000}"/>
    <cellStyle name="Normal 7 3 3 2 2 2 6" xfId="9589" xr:uid="{00000000-0005-0000-0000-000028070000}"/>
    <cellStyle name="Normal 7 3 3 2 2 2 6 2" xfId="17887" xr:uid="{00000000-0005-0000-0000-000028070000}"/>
    <cellStyle name="Normal 7 3 3 2 2 2 6 3" xfId="26040" xr:uid="{00000000-0005-0000-0000-000092010000}"/>
    <cellStyle name="Normal 7 3 3 2 2 2 7" xfId="12596" xr:uid="{00000000-0005-0000-0000-000092010000}"/>
    <cellStyle name="Normal 7 3 3 2 2 2 7 2" xfId="20894" xr:uid="{00000000-0005-0000-0000-000092010000}"/>
    <cellStyle name="Normal 7 3 3 2 2 2 8" xfId="13624" xr:uid="{00000000-0005-0000-0000-00006C070000}"/>
    <cellStyle name="Normal 7 3 3 2 2 2 9" xfId="21191" xr:uid="{00000000-0005-0000-0000-000092010000}"/>
    <cellStyle name="Normal 7 3 3 2 2 3" xfId="1363" xr:uid="{00000000-0005-0000-0000-00002A070000}"/>
    <cellStyle name="Normal 7 3 3 2 2 3 2" xfId="3189" xr:uid="{00000000-0005-0000-0000-00002A070000}"/>
    <cellStyle name="Normal 7 3 3 2 2 3 2 2" xfId="11566" xr:uid="{00000000-0005-0000-0000-00002A070000}"/>
    <cellStyle name="Normal 7 3 3 2 2 3 2 2 2" xfId="19864" xr:uid="{00000000-0005-0000-0000-00002A070000}"/>
    <cellStyle name="Normal 7 3 3 2 2 3 2 2 3" xfId="28800" xr:uid="{00000000-0005-0000-0000-000032040000}"/>
    <cellStyle name="Normal 7 3 3 2 2 3 2 3" xfId="15638" xr:uid="{00000000-0005-0000-0000-00002A070000}"/>
    <cellStyle name="Normal 7 3 3 2 2 3 2 4" xfId="23799" xr:uid="{00000000-0005-0000-0000-000032040000}"/>
    <cellStyle name="Normal 7 3 3 2 2 3 2 5" xfId="7341" xr:uid="{00000000-0005-0000-0000-00002A070000}"/>
    <cellStyle name="Normal 7 3 3 2 2 3 2 6" xfId="33715" xr:uid="{28D4C8C4-3D60-4EC2-9D2B-2EA6ACF74733}"/>
    <cellStyle name="Normal 7 3 3 2 2 3 3" xfId="9749" xr:uid="{00000000-0005-0000-0000-00002A070000}"/>
    <cellStyle name="Normal 7 3 3 2 2 3 3 2" xfId="18047" xr:uid="{00000000-0005-0000-0000-00002A070000}"/>
    <cellStyle name="Normal 7 3 3 2 2 3 3 2 2" xfId="27555" xr:uid="{00000000-0005-0000-0000-000032040000}"/>
    <cellStyle name="Normal 7 3 3 2 2 3 3 3" xfId="22606" xr:uid="{00000000-0005-0000-0000-000032040000}"/>
    <cellStyle name="Normal 7 3 3 2 2 3 4" xfId="14438" xr:uid="{00000000-0005-0000-0000-000091010000}"/>
    <cellStyle name="Normal 7 3 3 2 2 3 4 2" xfId="29985" xr:uid="{00000000-0005-0000-0000-000032040000}"/>
    <cellStyle name="Normal 7 3 3 2 2 3 4 3" xfId="24984" xr:uid="{00000000-0005-0000-0000-000032040000}"/>
    <cellStyle name="Normal 7 3 3 2 2 3 5" xfId="26269" xr:uid="{00000000-0005-0000-0000-000032040000}"/>
    <cellStyle name="Normal 7 3 3 2 2 3 6" xfId="21361" xr:uid="{00000000-0005-0000-0000-000032040000}"/>
    <cellStyle name="Normal 7 3 3 2 2 3 7" xfId="6140" xr:uid="{00000000-0005-0000-0000-000091010000}"/>
    <cellStyle name="Normal 7 3 3 2 2 3 8" xfId="31899" xr:uid="{3A4C070D-55BA-4AE3-86B3-93E729428A15}"/>
    <cellStyle name="Normal 7 3 3 2 2 4" xfId="2293" xr:uid="{00000000-0005-0000-0000-000027070000}"/>
    <cellStyle name="Normal 7 3 3 2 2 4 2" xfId="10670" xr:uid="{00000000-0005-0000-0000-000027070000}"/>
    <cellStyle name="Normal 7 3 3 2 2 4 2 2" xfId="18968" xr:uid="{00000000-0005-0000-0000-000027070000}"/>
    <cellStyle name="Normal 7 3 3 2 2 4 2 3" xfId="28451" xr:uid="{00000000-0005-0000-0000-000091010000}"/>
    <cellStyle name="Normal 7 3 3 2 2 4 3" xfId="14739" xr:uid="{00000000-0005-0000-0000-000091010000}"/>
    <cellStyle name="Normal 7 3 3 2 2 4 4" xfId="23487" xr:uid="{00000000-0005-0000-0000-000091010000}"/>
    <cellStyle name="Normal 7 3 3 2 2 4 5" xfId="6441" xr:uid="{00000000-0005-0000-0000-000091010000}"/>
    <cellStyle name="Normal 7 3 3 2 2 4 6" xfId="32819" xr:uid="{32CA78F9-0804-4A4E-928A-575C399389A8}"/>
    <cellStyle name="Normal 7 3 3 2 2 5" xfId="8221" xr:uid="{00000000-0005-0000-0000-000091010000}"/>
    <cellStyle name="Normal 7 3 3 2 2 5 2" xfId="16518" xr:uid="{00000000-0005-0000-0000-000091010000}"/>
    <cellStyle name="Normal 7 3 3 2 2 5 2 2" xfId="27182" xr:uid="{00000000-0005-0000-0000-000091010000}"/>
    <cellStyle name="Normal 7 3 3 2 2 5 3" xfId="22257" xr:uid="{00000000-0005-0000-0000-000091010000}"/>
    <cellStyle name="Normal 7 3 3 2 2 6" xfId="8522" xr:uid="{00000000-0005-0000-0000-000091010000}"/>
    <cellStyle name="Normal 7 3 3 2 2 6 2" xfId="16819" xr:uid="{00000000-0005-0000-0000-000091010000}"/>
    <cellStyle name="Normal 7 3 3 2 2 6 2 2" xfId="29676" xr:uid="{00000000-0005-0000-0000-000091010000}"/>
    <cellStyle name="Normal 7 3 3 2 2 6 3" xfId="24675" xr:uid="{00000000-0005-0000-0000-000091010000}"/>
    <cellStyle name="Normal 7 3 3 2 2 7" xfId="8855" xr:uid="{00000000-0005-0000-0000-000027070000}"/>
    <cellStyle name="Normal 7 3 3 2 2 7 2" xfId="17153" xr:uid="{00000000-0005-0000-0000-000027070000}"/>
    <cellStyle name="Normal 7 3 3 2 2 7 3" xfId="25896" xr:uid="{00000000-0005-0000-0000-000091010000}"/>
    <cellStyle name="Normal 7 3 3 2 2 8" xfId="12452" xr:uid="{00000000-0005-0000-0000-000091010000}"/>
    <cellStyle name="Normal 7 3 3 2 2 8 2" xfId="20750" xr:uid="{00000000-0005-0000-0000-000091010000}"/>
    <cellStyle name="Normal 7 3 3 2 2 9" xfId="13228" xr:uid="{00000000-0005-0000-0000-00006B070000}"/>
    <cellStyle name="Normal 7 3 3 2 20" xfId="20975" xr:uid="{00000000-0005-0000-0000-000090010000}"/>
    <cellStyle name="Normal 7 3 3 2 21" xfId="4301" xr:uid="{00000000-0005-0000-0000-000067070000}"/>
    <cellStyle name="Normal 7 3 3 2 22" xfId="30891" xr:uid="{E360FAB6-A74E-479D-8164-EA90C163A877}"/>
    <cellStyle name="Normal 7 3 3 2 3" xfId="526" xr:uid="{00000000-0005-0000-0000-00002B070000}"/>
    <cellStyle name="Normal 7 3 3 2 3 10" xfId="21119" xr:uid="{00000000-0005-0000-0000-000093010000}"/>
    <cellStyle name="Normal 7 3 3 2 3 11" xfId="4932" xr:uid="{00000000-0005-0000-0000-00006D070000}"/>
    <cellStyle name="Normal 7 3 3 2 3 12" xfId="31036" xr:uid="{C44A15F3-D3B4-4F62-9523-99E2AE455E72}"/>
    <cellStyle name="Normal 7 3 3 2 3 2" xfId="1437" xr:uid="{00000000-0005-0000-0000-00002C070000}"/>
    <cellStyle name="Normal 7 3 3 2 3 2 2" xfId="3262" xr:uid="{00000000-0005-0000-0000-00002C070000}"/>
    <cellStyle name="Normal 7 3 3 2 3 2 2 2" xfId="11639" xr:uid="{00000000-0005-0000-0000-00002C070000}"/>
    <cellStyle name="Normal 7 3 3 2 3 2 2 2 2" xfId="19937" xr:uid="{00000000-0005-0000-0000-00002C070000}"/>
    <cellStyle name="Normal 7 3 3 2 3 2 2 2 3" xfId="28873" xr:uid="{00000000-0005-0000-0000-000034040000}"/>
    <cellStyle name="Normal 7 3 3 2 3 2 2 3" xfId="15711" xr:uid="{00000000-0005-0000-0000-00002C070000}"/>
    <cellStyle name="Normal 7 3 3 2 3 2 2 4" xfId="23872" xr:uid="{00000000-0005-0000-0000-000034040000}"/>
    <cellStyle name="Normal 7 3 3 2 3 2 2 5" xfId="7414" xr:uid="{00000000-0005-0000-0000-00002C070000}"/>
    <cellStyle name="Normal 7 3 3 2 3 2 2 6" xfId="33788" xr:uid="{7658C641-B507-40BD-8923-B851851651D5}"/>
    <cellStyle name="Normal 7 3 3 2 3 2 3" xfId="9822" xr:uid="{00000000-0005-0000-0000-00002C070000}"/>
    <cellStyle name="Normal 7 3 3 2 3 2 3 2" xfId="18120" xr:uid="{00000000-0005-0000-0000-00002C070000}"/>
    <cellStyle name="Normal 7 3 3 2 3 2 3 2 2" xfId="27628" xr:uid="{00000000-0005-0000-0000-000034040000}"/>
    <cellStyle name="Normal 7 3 3 2 3 2 3 3" xfId="22679" xr:uid="{00000000-0005-0000-0000-000034040000}"/>
    <cellStyle name="Normal 7 3 3 2 3 2 4" xfId="13697" xr:uid="{00000000-0005-0000-0000-00006E070000}"/>
    <cellStyle name="Normal 7 3 3 2 3 2 4 2" xfId="30058" xr:uid="{00000000-0005-0000-0000-000034040000}"/>
    <cellStyle name="Normal 7 3 3 2 3 2 4 3" xfId="25057" xr:uid="{00000000-0005-0000-0000-000034040000}"/>
    <cellStyle name="Normal 7 3 3 2 3 2 5" xfId="26342" xr:uid="{00000000-0005-0000-0000-000034040000}"/>
    <cellStyle name="Normal 7 3 3 2 3 2 6" xfId="21434" xr:uid="{00000000-0005-0000-0000-000034040000}"/>
    <cellStyle name="Normal 7 3 3 2 3 2 7" xfId="5398" xr:uid="{00000000-0005-0000-0000-00006E070000}"/>
    <cellStyle name="Normal 7 3 3 2 3 2 8" xfId="31972" xr:uid="{5A8B5CB5-4EC3-49D0-AFC2-27904CEF3E5D}"/>
    <cellStyle name="Normal 7 3 3 2 3 3" xfId="2366" xr:uid="{00000000-0005-0000-0000-00002B070000}"/>
    <cellStyle name="Normal 7 3 3 2 3 3 2" xfId="10743" xr:uid="{00000000-0005-0000-0000-00002B070000}"/>
    <cellStyle name="Normal 7 3 3 2 3 3 2 2" xfId="19041" xr:uid="{00000000-0005-0000-0000-00002B070000}"/>
    <cellStyle name="Normal 7 3 3 2 3 3 2 3" xfId="28523" xr:uid="{00000000-0005-0000-0000-000093010000}"/>
    <cellStyle name="Normal 7 3 3 2 3 3 3" xfId="14510" xr:uid="{00000000-0005-0000-0000-000093010000}"/>
    <cellStyle name="Normal 7 3 3 2 3 3 4" xfId="23559" xr:uid="{00000000-0005-0000-0000-000093010000}"/>
    <cellStyle name="Normal 7 3 3 2 3 3 5" xfId="6212" xr:uid="{00000000-0005-0000-0000-000093010000}"/>
    <cellStyle name="Normal 7 3 3 2 3 3 6" xfId="32892" xr:uid="{5022E029-0BF9-420E-A15E-DC4D290CA6ED}"/>
    <cellStyle name="Normal 7 3 3 2 3 4" xfId="6513" xr:uid="{00000000-0005-0000-0000-000093010000}"/>
    <cellStyle name="Normal 7 3 3 2 3 4 2" xfId="14811" xr:uid="{00000000-0005-0000-0000-000093010000}"/>
    <cellStyle name="Normal 7 3 3 2 3 4 2 2" xfId="27254" xr:uid="{00000000-0005-0000-0000-000093010000}"/>
    <cellStyle name="Normal 7 3 3 2 3 4 3" xfId="22329" xr:uid="{00000000-0005-0000-0000-000093010000}"/>
    <cellStyle name="Normal 7 3 3 2 3 5" xfId="8293" xr:uid="{00000000-0005-0000-0000-000093010000}"/>
    <cellStyle name="Normal 7 3 3 2 3 5 2" xfId="16590" xr:uid="{00000000-0005-0000-0000-000093010000}"/>
    <cellStyle name="Normal 7 3 3 2 3 5 2 2" xfId="29748" xr:uid="{00000000-0005-0000-0000-000093010000}"/>
    <cellStyle name="Normal 7 3 3 2 3 5 3" xfId="24747" xr:uid="{00000000-0005-0000-0000-000093010000}"/>
    <cellStyle name="Normal 7 3 3 2 3 6" xfId="8594" xr:uid="{00000000-0005-0000-0000-000093010000}"/>
    <cellStyle name="Normal 7 3 3 2 3 6 2" xfId="16891" xr:uid="{00000000-0005-0000-0000-000093010000}"/>
    <cellStyle name="Normal 7 3 3 2 3 6 3" xfId="25968" xr:uid="{00000000-0005-0000-0000-000093010000}"/>
    <cellStyle name="Normal 7 3 3 2 3 7" xfId="8928" xr:uid="{00000000-0005-0000-0000-00002B070000}"/>
    <cellStyle name="Normal 7 3 3 2 3 7 2" xfId="17226" xr:uid="{00000000-0005-0000-0000-00002B070000}"/>
    <cellStyle name="Normal 7 3 3 2 3 8" xfId="12524" xr:uid="{00000000-0005-0000-0000-000093010000}"/>
    <cellStyle name="Normal 7 3 3 2 3 8 2" xfId="20822" xr:uid="{00000000-0005-0000-0000-000093010000}"/>
    <cellStyle name="Normal 7 3 3 2 3 9" xfId="13302" xr:uid="{00000000-0005-0000-0000-00006D070000}"/>
    <cellStyle name="Normal 7 3 3 2 4" xfId="605" xr:uid="{00000000-0005-0000-0000-00002D070000}"/>
    <cellStyle name="Normal 7 3 3 2 4 2" xfId="1511" xr:uid="{00000000-0005-0000-0000-00002E070000}"/>
    <cellStyle name="Normal 7 3 3 2 4 2 2" xfId="3336" xr:uid="{00000000-0005-0000-0000-00002E070000}"/>
    <cellStyle name="Normal 7 3 3 2 4 2 2 2" xfId="11713" xr:uid="{00000000-0005-0000-0000-00002E070000}"/>
    <cellStyle name="Normal 7 3 3 2 4 2 2 2 2" xfId="20011" xr:uid="{00000000-0005-0000-0000-00002E070000}"/>
    <cellStyle name="Normal 7 3 3 2 4 2 2 3" xfId="15785" xr:uid="{00000000-0005-0000-0000-00002E070000}"/>
    <cellStyle name="Normal 7 3 3 2 4 2 2 4" xfId="28946" xr:uid="{00000000-0005-0000-0000-000035040000}"/>
    <cellStyle name="Normal 7 3 3 2 4 2 2 5" xfId="7488" xr:uid="{00000000-0005-0000-0000-00002E070000}"/>
    <cellStyle name="Normal 7 3 3 2 4 2 2 6" xfId="33862" xr:uid="{33FB9EB2-9B1E-458C-8F47-D3F644A32510}"/>
    <cellStyle name="Normal 7 3 3 2 4 2 3" xfId="9896" xr:uid="{00000000-0005-0000-0000-00002E070000}"/>
    <cellStyle name="Normal 7 3 3 2 4 2 3 2" xfId="18194" xr:uid="{00000000-0005-0000-0000-00002E070000}"/>
    <cellStyle name="Normal 7 3 3 2 4 2 4" xfId="13771" xr:uid="{00000000-0005-0000-0000-000070070000}"/>
    <cellStyle name="Normal 7 3 3 2 4 2 5" xfId="23945" xr:uid="{00000000-0005-0000-0000-000035040000}"/>
    <cellStyle name="Normal 7 3 3 2 4 2 6" xfId="5472" xr:uid="{00000000-0005-0000-0000-000070070000}"/>
    <cellStyle name="Normal 7 3 3 2 4 2 7" xfId="32046" xr:uid="{F8FF720E-676B-4B52-871E-A4F15FE499A1}"/>
    <cellStyle name="Normal 7 3 3 2 4 3" xfId="2441" xr:uid="{00000000-0005-0000-0000-00002D070000}"/>
    <cellStyle name="Normal 7 3 3 2 4 3 2" xfId="10818" xr:uid="{00000000-0005-0000-0000-00002D070000}"/>
    <cellStyle name="Normal 7 3 3 2 4 3 2 2" xfId="19116" xr:uid="{00000000-0005-0000-0000-00002D070000}"/>
    <cellStyle name="Normal 7 3 3 2 4 3 2 3" xfId="27701" xr:uid="{00000000-0005-0000-0000-000035040000}"/>
    <cellStyle name="Normal 7 3 3 2 4 3 3" xfId="14963" xr:uid="{00000000-0005-0000-0000-00002D070000}"/>
    <cellStyle name="Normal 7 3 3 2 4 3 4" xfId="22752" xr:uid="{00000000-0005-0000-0000-000035040000}"/>
    <cellStyle name="Normal 7 3 3 2 4 3 5" xfId="6665" xr:uid="{00000000-0005-0000-0000-00002D070000}"/>
    <cellStyle name="Normal 7 3 3 2 4 3 6" xfId="32967" xr:uid="{88230BD1-8D85-47B0-B13B-D099158F80BB}"/>
    <cellStyle name="Normal 7 3 3 2 4 4" xfId="9002" xr:uid="{00000000-0005-0000-0000-00002D070000}"/>
    <cellStyle name="Normal 7 3 3 2 4 4 2" xfId="17300" xr:uid="{00000000-0005-0000-0000-00002D070000}"/>
    <cellStyle name="Normal 7 3 3 2 4 4 2 2" xfId="30131" xr:uid="{00000000-0005-0000-0000-000035040000}"/>
    <cellStyle name="Normal 7 3 3 2 4 4 3" xfId="25130" xr:uid="{00000000-0005-0000-0000-000035040000}"/>
    <cellStyle name="Normal 7 3 3 2 4 5" xfId="13375" xr:uid="{00000000-0005-0000-0000-00006F070000}"/>
    <cellStyle name="Normal 7 3 3 2 4 5 2" xfId="26415" xr:uid="{00000000-0005-0000-0000-000035040000}"/>
    <cellStyle name="Normal 7 3 3 2 4 6" xfId="21508" xr:uid="{00000000-0005-0000-0000-000035040000}"/>
    <cellStyle name="Normal 7 3 3 2 4 7" xfId="5005" xr:uid="{00000000-0005-0000-0000-00006F070000}"/>
    <cellStyle name="Normal 7 3 3 2 4 8" xfId="31109" xr:uid="{C1567316-C551-4FEB-B5A9-752C57D42F33}"/>
    <cellStyle name="Normal 7 3 3 2 5" xfId="677" xr:uid="{00000000-0005-0000-0000-00002F070000}"/>
    <cellStyle name="Normal 7 3 3 2 5 2" xfId="1583" xr:uid="{00000000-0005-0000-0000-000030070000}"/>
    <cellStyle name="Normal 7 3 3 2 5 2 2" xfId="3408" xr:uid="{00000000-0005-0000-0000-000030070000}"/>
    <cellStyle name="Normal 7 3 3 2 5 2 2 2" xfId="11785" xr:uid="{00000000-0005-0000-0000-000030070000}"/>
    <cellStyle name="Normal 7 3 3 2 5 2 2 2 2" xfId="20083" xr:uid="{00000000-0005-0000-0000-000030070000}"/>
    <cellStyle name="Normal 7 3 3 2 5 2 2 3" xfId="15857" xr:uid="{00000000-0005-0000-0000-000030070000}"/>
    <cellStyle name="Normal 7 3 3 2 5 2 2 4" xfId="29017" xr:uid="{00000000-0005-0000-0000-000036040000}"/>
    <cellStyle name="Normal 7 3 3 2 5 2 2 5" xfId="7560" xr:uid="{00000000-0005-0000-0000-000030070000}"/>
    <cellStyle name="Normal 7 3 3 2 5 2 2 6" xfId="33934" xr:uid="{9F295CD0-D8D3-4DE8-87AF-62900A6D37CC}"/>
    <cellStyle name="Normal 7 3 3 2 5 2 3" xfId="9968" xr:uid="{00000000-0005-0000-0000-000030070000}"/>
    <cellStyle name="Normal 7 3 3 2 5 2 3 2" xfId="18266" xr:uid="{00000000-0005-0000-0000-000030070000}"/>
    <cellStyle name="Normal 7 3 3 2 5 2 4" xfId="13843" xr:uid="{00000000-0005-0000-0000-000072070000}"/>
    <cellStyle name="Normal 7 3 3 2 5 2 5" xfId="24016" xr:uid="{00000000-0005-0000-0000-000036040000}"/>
    <cellStyle name="Normal 7 3 3 2 5 2 6" xfId="5544" xr:uid="{00000000-0005-0000-0000-000072070000}"/>
    <cellStyle name="Normal 7 3 3 2 5 2 7" xfId="32118" xr:uid="{60473450-2A78-43CF-840E-C8811C175F57}"/>
    <cellStyle name="Normal 7 3 3 2 5 3" xfId="2513" xr:uid="{00000000-0005-0000-0000-00002F070000}"/>
    <cellStyle name="Normal 7 3 3 2 5 3 2" xfId="10890" xr:uid="{00000000-0005-0000-0000-00002F070000}"/>
    <cellStyle name="Normal 7 3 3 2 5 3 2 2" xfId="19188" xr:uid="{00000000-0005-0000-0000-00002F070000}"/>
    <cellStyle name="Normal 7 3 3 2 5 3 2 3" xfId="27772" xr:uid="{00000000-0005-0000-0000-000036040000}"/>
    <cellStyle name="Normal 7 3 3 2 5 3 3" xfId="15035" xr:uid="{00000000-0005-0000-0000-00002F070000}"/>
    <cellStyle name="Normal 7 3 3 2 5 3 4" xfId="22823" xr:uid="{00000000-0005-0000-0000-000036040000}"/>
    <cellStyle name="Normal 7 3 3 2 5 3 5" xfId="6737" xr:uid="{00000000-0005-0000-0000-00002F070000}"/>
    <cellStyle name="Normal 7 3 3 2 5 3 6" xfId="33039" xr:uid="{42CA51C8-C096-463D-B508-6EA054699474}"/>
    <cellStyle name="Normal 7 3 3 2 5 4" xfId="9074" xr:uid="{00000000-0005-0000-0000-00002F070000}"/>
    <cellStyle name="Normal 7 3 3 2 5 4 2" xfId="17372" xr:uid="{00000000-0005-0000-0000-00002F070000}"/>
    <cellStyle name="Normal 7 3 3 2 5 4 2 2" xfId="30202" xr:uid="{00000000-0005-0000-0000-000036040000}"/>
    <cellStyle name="Normal 7 3 3 2 5 4 3" xfId="25201" xr:uid="{00000000-0005-0000-0000-000036040000}"/>
    <cellStyle name="Normal 7 3 3 2 5 5" xfId="13448" xr:uid="{00000000-0005-0000-0000-000071070000}"/>
    <cellStyle name="Normal 7 3 3 2 5 5 2" xfId="26486" xr:uid="{00000000-0005-0000-0000-000036040000}"/>
    <cellStyle name="Normal 7 3 3 2 5 6" xfId="21579" xr:uid="{00000000-0005-0000-0000-000036040000}"/>
    <cellStyle name="Normal 7 3 3 2 5 7" xfId="5078" xr:uid="{00000000-0005-0000-0000-000071070000}"/>
    <cellStyle name="Normal 7 3 3 2 5 8" xfId="31180" xr:uid="{4AC99227-1193-4C4F-BD34-49F1F3FE2109}"/>
    <cellStyle name="Normal 7 3 3 2 6" xfId="750" xr:uid="{00000000-0005-0000-0000-000031070000}"/>
    <cellStyle name="Normal 7 3 3 2 6 2" xfId="1655" xr:uid="{00000000-0005-0000-0000-000032070000}"/>
    <cellStyle name="Normal 7 3 3 2 6 2 2" xfId="3480" xr:uid="{00000000-0005-0000-0000-000032070000}"/>
    <cellStyle name="Normal 7 3 3 2 6 2 2 2" xfId="20155" xr:uid="{00000000-0005-0000-0000-000032070000}"/>
    <cellStyle name="Normal 7 3 3 2 6 2 2 3" xfId="29089" xr:uid="{00000000-0005-0000-0000-000037040000}"/>
    <cellStyle name="Normal 7 3 3 2 6 2 2 4" xfId="11857" xr:uid="{00000000-0005-0000-0000-000032070000}"/>
    <cellStyle name="Normal 7 3 3 2 6 2 2 5" xfId="34006" xr:uid="{35AB42D4-4C74-494C-B1AD-6D3A6145124F}"/>
    <cellStyle name="Normal 7 3 3 2 6 2 3" xfId="10040" xr:uid="{00000000-0005-0000-0000-000032070000}"/>
    <cellStyle name="Normal 7 3 3 2 6 2 3 2" xfId="18338" xr:uid="{00000000-0005-0000-0000-000032070000}"/>
    <cellStyle name="Normal 7 3 3 2 6 2 4" xfId="15929" xr:uid="{00000000-0005-0000-0000-000032070000}"/>
    <cellStyle name="Normal 7 3 3 2 6 2 5" xfId="24088" xr:uid="{00000000-0005-0000-0000-000037040000}"/>
    <cellStyle name="Normal 7 3 3 2 6 2 6" xfId="7632" xr:uid="{00000000-0005-0000-0000-000032070000}"/>
    <cellStyle name="Normal 7 3 3 2 6 2 7" xfId="32190" xr:uid="{2FF882AD-3DD4-4C65-BE42-14A1F5ACB692}"/>
    <cellStyle name="Normal 7 3 3 2 6 3" xfId="2585" xr:uid="{00000000-0005-0000-0000-000031070000}"/>
    <cellStyle name="Normal 7 3 3 2 6 3 2" xfId="10962" xr:uid="{00000000-0005-0000-0000-000031070000}"/>
    <cellStyle name="Normal 7 3 3 2 6 3 2 2" xfId="19260" xr:uid="{00000000-0005-0000-0000-000031070000}"/>
    <cellStyle name="Normal 7 3 3 2 6 3 2 3" xfId="27844" xr:uid="{00000000-0005-0000-0000-000037040000}"/>
    <cellStyle name="Normal 7 3 3 2 6 3 3" xfId="15107" xr:uid="{00000000-0005-0000-0000-000031070000}"/>
    <cellStyle name="Normal 7 3 3 2 6 3 4" xfId="22895" xr:uid="{00000000-0005-0000-0000-000037040000}"/>
    <cellStyle name="Normal 7 3 3 2 6 3 5" xfId="6809" xr:uid="{00000000-0005-0000-0000-000031070000}"/>
    <cellStyle name="Normal 7 3 3 2 6 3 6" xfId="33111" xr:uid="{DD0E7FA3-B62B-4F53-894C-091944C19CE8}"/>
    <cellStyle name="Normal 7 3 3 2 6 4" xfId="9146" xr:uid="{00000000-0005-0000-0000-000031070000}"/>
    <cellStyle name="Normal 7 3 3 2 6 4 2" xfId="17444" xr:uid="{00000000-0005-0000-0000-000031070000}"/>
    <cellStyle name="Normal 7 3 3 2 6 4 2 2" xfId="30274" xr:uid="{00000000-0005-0000-0000-000037040000}"/>
    <cellStyle name="Normal 7 3 3 2 6 4 3" xfId="25273" xr:uid="{00000000-0005-0000-0000-000037040000}"/>
    <cellStyle name="Normal 7 3 3 2 6 5" xfId="13915" xr:uid="{00000000-0005-0000-0000-000073070000}"/>
    <cellStyle name="Normal 7 3 3 2 6 5 2" xfId="26558" xr:uid="{00000000-0005-0000-0000-000037040000}"/>
    <cellStyle name="Normal 7 3 3 2 6 6" xfId="21651" xr:uid="{00000000-0005-0000-0000-000037040000}"/>
    <cellStyle name="Normal 7 3 3 2 6 7" xfId="5616" xr:uid="{00000000-0005-0000-0000-000073070000}"/>
    <cellStyle name="Normal 7 3 3 2 6 8" xfId="31252" xr:uid="{570FC07C-A41A-41B6-8D39-715242BB79C6}"/>
    <cellStyle name="Normal 7 3 3 2 7" xfId="836" xr:uid="{00000000-0005-0000-0000-000033070000}"/>
    <cellStyle name="Normal 7 3 3 2 7 2" xfId="1740" xr:uid="{00000000-0005-0000-0000-000034070000}"/>
    <cellStyle name="Normal 7 3 3 2 7 2 2" xfId="3564" xr:uid="{00000000-0005-0000-0000-000034070000}"/>
    <cellStyle name="Normal 7 3 3 2 7 2 2 2" xfId="20239" xr:uid="{00000000-0005-0000-0000-000034070000}"/>
    <cellStyle name="Normal 7 3 3 2 7 2 2 3" xfId="29171" xr:uid="{00000000-0005-0000-0000-000038040000}"/>
    <cellStyle name="Normal 7 3 3 2 7 2 2 4" xfId="11941" xr:uid="{00000000-0005-0000-0000-000034070000}"/>
    <cellStyle name="Normal 7 3 3 2 7 2 2 5" xfId="34090" xr:uid="{61E66B88-BDAA-4BEE-81DF-F85D76579D7D}"/>
    <cellStyle name="Normal 7 3 3 2 7 2 3" xfId="10123" xr:uid="{00000000-0005-0000-0000-000034070000}"/>
    <cellStyle name="Normal 7 3 3 2 7 2 3 2" xfId="18421" xr:uid="{00000000-0005-0000-0000-000034070000}"/>
    <cellStyle name="Normal 7 3 3 2 7 2 4" xfId="16012" xr:uid="{00000000-0005-0000-0000-000034070000}"/>
    <cellStyle name="Normal 7 3 3 2 7 2 5" xfId="24170" xr:uid="{00000000-0005-0000-0000-000038040000}"/>
    <cellStyle name="Normal 7 3 3 2 7 2 6" xfId="7715" xr:uid="{00000000-0005-0000-0000-000034070000}"/>
    <cellStyle name="Normal 7 3 3 2 7 2 7" xfId="32274" xr:uid="{81ED8412-C84B-4850-8038-CC173A0E775D}"/>
    <cellStyle name="Normal 7 3 3 2 7 3" xfId="2669" xr:uid="{00000000-0005-0000-0000-000033070000}"/>
    <cellStyle name="Normal 7 3 3 2 7 3 2" xfId="11046" xr:uid="{00000000-0005-0000-0000-000033070000}"/>
    <cellStyle name="Normal 7 3 3 2 7 3 2 2" xfId="19344" xr:uid="{00000000-0005-0000-0000-000033070000}"/>
    <cellStyle name="Normal 7 3 3 2 7 3 2 3" xfId="27926" xr:uid="{00000000-0005-0000-0000-000038040000}"/>
    <cellStyle name="Normal 7 3 3 2 7 3 3" xfId="15190" xr:uid="{00000000-0005-0000-0000-000033070000}"/>
    <cellStyle name="Normal 7 3 3 2 7 3 4" xfId="22977" xr:uid="{00000000-0005-0000-0000-000038040000}"/>
    <cellStyle name="Normal 7 3 3 2 7 3 5" xfId="6892" xr:uid="{00000000-0005-0000-0000-000033070000}"/>
    <cellStyle name="Normal 7 3 3 2 7 3 6" xfId="33195" xr:uid="{01C51BC1-D485-4167-86EA-1CF4AA8F74AB}"/>
    <cellStyle name="Normal 7 3 3 2 7 4" xfId="9229" xr:uid="{00000000-0005-0000-0000-000033070000}"/>
    <cellStyle name="Normal 7 3 3 2 7 4 2" xfId="17527" xr:uid="{00000000-0005-0000-0000-000033070000}"/>
    <cellStyle name="Normal 7 3 3 2 7 4 2 2" xfId="30356" xr:uid="{00000000-0005-0000-0000-000038040000}"/>
    <cellStyle name="Normal 7 3 3 2 7 4 3" xfId="25355" xr:uid="{00000000-0005-0000-0000-000038040000}"/>
    <cellStyle name="Normal 7 3 3 2 7 5" xfId="13999" xr:uid="{00000000-0005-0000-0000-000074070000}"/>
    <cellStyle name="Normal 7 3 3 2 7 5 2" xfId="26641" xr:uid="{00000000-0005-0000-0000-000038040000}"/>
    <cellStyle name="Normal 7 3 3 2 7 6" xfId="21733" xr:uid="{00000000-0005-0000-0000-000038040000}"/>
    <cellStyle name="Normal 7 3 3 2 7 7" xfId="5700" xr:uid="{00000000-0005-0000-0000-000074070000}"/>
    <cellStyle name="Normal 7 3 3 2 7 8" xfId="31335" xr:uid="{92259180-2DE7-4172-B4C3-1F0EA4A68DA3}"/>
    <cellStyle name="Normal 7 3 3 2 8" xfId="908" xr:uid="{00000000-0005-0000-0000-000035070000}"/>
    <cellStyle name="Normal 7 3 3 2 8 2" xfId="1812" xr:uid="{00000000-0005-0000-0000-000036070000}"/>
    <cellStyle name="Normal 7 3 3 2 8 2 2" xfId="3636" xr:uid="{00000000-0005-0000-0000-000036070000}"/>
    <cellStyle name="Normal 7 3 3 2 8 2 2 2" xfId="20311" xr:uid="{00000000-0005-0000-0000-000036070000}"/>
    <cellStyle name="Normal 7 3 3 2 8 2 2 3" xfId="29243" xr:uid="{00000000-0005-0000-0000-000039040000}"/>
    <cellStyle name="Normal 7 3 3 2 8 2 2 4" xfId="12013" xr:uid="{00000000-0005-0000-0000-000036070000}"/>
    <cellStyle name="Normal 7 3 3 2 8 2 2 5" xfId="34162" xr:uid="{55397C8E-DA5F-4809-B025-71598FF9F701}"/>
    <cellStyle name="Normal 7 3 3 2 8 2 3" xfId="10195" xr:uid="{00000000-0005-0000-0000-000036070000}"/>
    <cellStyle name="Normal 7 3 3 2 8 2 3 2" xfId="18493" xr:uid="{00000000-0005-0000-0000-000036070000}"/>
    <cellStyle name="Normal 7 3 3 2 8 2 4" xfId="16084" xr:uid="{00000000-0005-0000-0000-000036070000}"/>
    <cellStyle name="Normal 7 3 3 2 8 2 5" xfId="24242" xr:uid="{00000000-0005-0000-0000-000039040000}"/>
    <cellStyle name="Normal 7 3 3 2 8 2 6" xfId="7787" xr:uid="{00000000-0005-0000-0000-000036070000}"/>
    <cellStyle name="Normal 7 3 3 2 8 2 7" xfId="32346" xr:uid="{6031447F-16E0-4E88-BD4C-0C8F9D68440A}"/>
    <cellStyle name="Normal 7 3 3 2 8 3" xfId="2741" xr:uid="{00000000-0005-0000-0000-000035070000}"/>
    <cellStyle name="Normal 7 3 3 2 8 3 2" xfId="11118" xr:uid="{00000000-0005-0000-0000-000035070000}"/>
    <cellStyle name="Normal 7 3 3 2 8 3 2 2" xfId="19416" xr:uid="{00000000-0005-0000-0000-000035070000}"/>
    <cellStyle name="Normal 7 3 3 2 8 3 2 3" xfId="27998" xr:uid="{00000000-0005-0000-0000-000039040000}"/>
    <cellStyle name="Normal 7 3 3 2 8 3 3" xfId="15262" xr:uid="{00000000-0005-0000-0000-000035070000}"/>
    <cellStyle name="Normal 7 3 3 2 8 3 4" xfId="23049" xr:uid="{00000000-0005-0000-0000-000039040000}"/>
    <cellStyle name="Normal 7 3 3 2 8 3 5" xfId="6964" xr:uid="{00000000-0005-0000-0000-000035070000}"/>
    <cellStyle name="Normal 7 3 3 2 8 3 6" xfId="33267" xr:uid="{11737FD0-38EC-45D8-B81C-A2EE48A067B1}"/>
    <cellStyle name="Normal 7 3 3 2 8 4" xfId="9301" xr:uid="{00000000-0005-0000-0000-000035070000}"/>
    <cellStyle name="Normal 7 3 3 2 8 4 2" xfId="17599" xr:uid="{00000000-0005-0000-0000-000035070000}"/>
    <cellStyle name="Normal 7 3 3 2 8 4 2 2" xfId="30428" xr:uid="{00000000-0005-0000-0000-000039040000}"/>
    <cellStyle name="Normal 7 3 3 2 8 4 3" xfId="25427" xr:uid="{00000000-0005-0000-0000-000039040000}"/>
    <cellStyle name="Normal 7 3 3 2 8 5" xfId="14071" xr:uid="{00000000-0005-0000-0000-000075070000}"/>
    <cellStyle name="Normal 7 3 3 2 8 5 2" xfId="26713" xr:uid="{00000000-0005-0000-0000-000039040000}"/>
    <cellStyle name="Normal 7 3 3 2 8 6" xfId="21805" xr:uid="{00000000-0005-0000-0000-000039040000}"/>
    <cellStyle name="Normal 7 3 3 2 8 7" xfId="5772" xr:uid="{00000000-0005-0000-0000-000075070000}"/>
    <cellStyle name="Normal 7 3 3 2 8 8" xfId="31407" xr:uid="{BF07D79F-792A-42B8-895D-FD542AE0CE2F}"/>
    <cellStyle name="Normal 7 3 3 2 9" xfId="981" xr:uid="{00000000-0005-0000-0000-000037070000}"/>
    <cellStyle name="Normal 7 3 3 2 9 2" xfId="1885" xr:uid="{00000000-0005-0000-0000-000038070000}"/>
    <cellStyle name="Normal 7 3 3 2 9 2 2" xfId="3708" xr:uid="{00000000-0005-0000-0000-000038070000}"/>
    <cellStyle name="Normal 7 3 3 2 9 2 2 2" xfId="20383" xr:uid="{00000000-0005-0000-0000-000038070000}"/>
    <cellStyle name="Normal 7 3 3 2 9 2 2 3" xfId="29315" xr:uid="{00000000-0005-0000-0000-00003A040000}"/>
    <cellStyle name="Normal 7 3 3 2 9 2 2 4" xfId="12085" xr:uid="{00000000-0005-0000-0000-000038070000}"/>
    <cellStyle name="Normal 7 3 3 2 9 2 2 5" xfId="34234" xr:uid="{1D247540-D06E-4AB4-841D-DAD601295CC1}"/>
    <cellStyle name="Normal 7 3 3 2 9 2 3" xfId="10267" xr:uid="{00000000-0005-0000-0000-000038070000}"/>
    <cellStyle name="Normal 7 3 3 2 9 2 3 2" xfId="18565" xr:uid="{00000000-0005-0000-0000-000038070000}"/>
    <cellStyle name="Normal 7 3 3 2 9 2 4" xfId="16156" xr:uid="{00000000-0005-0000-0000-000038070000}"/>
    <cellStyle name="Normal 7 3 3 2 9 2 5" xfId="24314" xr:uid="{00000000-0005-0000-0000-00003A040000}"/>
    <cellStyle name="Normal 7 3 3 2 9 2 6" xfId="7859" xr:uid="{00000000-0005-0000-0000-000038070000}"/>
    <cellStyle name="Normal 7 3 3 2 9 2 7" xfId="32417" xr:uid="{FDC184BD-8F89-48DC-B850-6291FCF03BEA}"/>
    <cellStyle name="Normal 7 3 3 2 9 3" xfId="2813" xr:uid="{00000000-0005-0000-0000-000037070000}"/>
    <cellStyle name="Normal 7 3 3 2 9 3 2" xfId="11190" xr:uid="{00000000-0005-0000-0000-000037070000}"/>
    <cellStyle name="Normal 7 3 3 2 9 3 2 2" xfId="19488" xr:uid="{00000000-0005-0000-0000-000037070000}"/>
    <cellStyle name="Normal 7 3 3 2 9 3 2 3" xfId="28070" xr:uid="{00000000-0005-0000-0000-00003A040000}"/>
    <cellStyle name="Normal 7 3 3 2 9 3 3" xfId="15334" xr:uid="{00000000-0005-0000-0000-000037070000}"/>
    <cellStyle name="Normal 7 3 3 2 9 3 4" xfId="23121" xr:uid="{00000000-0005-0000-0000-00003A040000}"/>
    <cellStyle name="Normal 7 3 3 2 9 3 5" xfId="7036" xr:uid="{00000000-0005-0000-0000-000037070000}"/>
    <cellStyle name="Normal 7 3 3 2 9 3 6" xfId="33339" xr:uid="{F9881A0F-3FF6-4ED6-A0B1-76B46DD174CB}"/>
    <cellStyle name="Normal 7 3 3 2 9 4" xfId="9373" xr:uid="{00000000-0005-0000-0000-000037070000}"/>
    <cellStyle name="Normal 7 3 3 2 9 4 2" xfId="17671" xr:uid="{00000000-0005-0000-0000-000037070000}"/>
    <cellStyle name="Normal 7 3 3 2 9 4 2 2" xfId="30500" xr:uid="{00000000-0005-0000-0000-00003A040000}"/>
    <cellStyle name="Normal 7 3 3 2 9 4 3" xfId="25499" xr:uid="{00000000-0005-0000-0000-00003A040000}"/>
    <cellStyle name="Normal 7 3 3 2 9 5" xfId="14143" xr:uid="{00000000-0005-0000-0000-000076070000}"/>
    <cellStyle name="Normal 7 3 3 2 9 5 2" xfId="26785" xr:uid="{00000000-0005-0000-0000-00003A040000}"/>
    <cellStyle name="Normal 7 3 3 2 9 6" xfId="21877" xr:uid="{00000000-0005-0000-0000-00003A040000}"/>
    <cellStyle name="Normal 7 3 3 2 9 7" xfId="5844" xr:uid="{00000000-0005-0000-0000-000076070000}"/>
    <cellStyle name="Normal 7 3 3 2 9 8" xfId="31478" xr:uid="{5B61C532-B157-402D-B244-AEA6EDB14203}"/>
    <cellStyle name="Normal 7 3 3 20" xfId="12344" xr:uid="{00000000-0005-0000-0000-00008F010000}"/>
    <cellStyle name="Normal 7 3 3 20 2" xfId="20642" xr:uid="{00000000-0005-0000-0000-00008F010000}"/>
    <cellStyle name="Normal 7 3 3 21" xfId="12721" xr:uid="{00000000-0005-0000-0000-00005E070000}"/>
    <cellStyle name="Normal 7 3 3 22" xfId="20939" xr:uid="{00000000-0005-0000-0000-00008F010000}"/>
    <cellStyle name="Normal 7 3 3 23" xfId="4242" xr:uid="{00000000-0005-0000-0000-00005E070000}"/>
    <cellStyle name="Normal 7 3 3 24" xfId="30826" xr:uid="{53E5C085-657A-4A5A-9BBA-FADA3CCD917B}"/>
    <cellStyle name="Normal 7 3 3 3" xfId="416" xr:uid="{00000000-0005-0000-0000-000039070000}"/>
    <cellStyle name="Normal 7 3 3 3 10" xfId="21011" xr:uid="{00000000-0005-0000-0000-000094010000}"/>
    <cellStyle name="Normal 7 3 3 3 11" xfId="4359" xr:uid="{00000000-0005-0000-0000-000077070000}"/>
    <cellStyle name="Normal 7 3 3 3 12" xfId="30927" xr:uid="{334FFF7E-6FC5-411B-BBCF-448C6D158BFD}"/>
    <cellStyle name="Normal 7 3 3 3 2" xfId="1164" xr:uid="{00000000-0005-0000-0000-00003A070000}"/>
    <cellStyle name="Normal 7 3 3 3 2 10" xfId="5289" xr:uid="{00000000-0005-0000-0000-000078070000}"/>
    <cellStyle name="Normal 7 3 3 3 2 11" xfId="31657" xr:uid="{53058913-7983-44C3-8E6B-473778E71AB6}"/>
    <cellStyle name="Normal 7 3 3 3 2 2" xfId="2067" xr:uid="{00000000-0005-0000-0000-00003B070000}"/>
    <cellStyle name="Normal 7 3 3 3 2 2 2" xfId="3888" xr:uid="{00000000-0005-0000-0000-00003B070000}"/>
    <cellStyle name="Normal 7 3 3 3 2 2 2 2" xfId="12265" xr:uid="{00000000-0005-0000-0000-00003B070000}"/>
    <cellStyle name="Normal 7 3 3 3 2 2 2 2 2" xfId="20563" xr:uid="{00000000-0005-0000-0000-00003B070000}"/>
    <cellStyle name="Normal 7 3 3 3 2 2 2 2 3" xfId="29495" xr:uid="{00000000-0005-0000-0000-00003C040000}"/>
    <cellStyle name="Normal 7 3 3 3 2 2 2 3" xfId="16336" xr:uid="{00000000-0005-0000-0000-00003B070000}"/>
    <cellStyle name="Normal 7 3 3 3 2 2 2 4" xfId="24494" xr:uid="{00000000-0005-0000-0000-00003C040000}"/>
    <cellStyle name="Normal 7 3 3 3 2 2 2 5" xfId="8039" xr:uid="{00000000-0005-0000-0000-00003B070000}"/>
    <cellStyle name="Normal 7 3 3 3 2 2 2 6" xfId="34414" xr:uid="{E3C6C3CC-C394-46B2-969C-C3FCCE0E15D6}"/>
    <cellStyle name="Normal 7 3 3 3 2 2 3" xfId="10447" xr:uid="{00000000-0005-0000-0000-00003B070000}"/>
    <cellStyle name="Normal 7 3 3 3 2 2 3 2" xfId="18745" xr:uid="{00000000-0005-0000-0000-00003B070000}"/>
    <cellStyle name="Normal 7 3 3 3 2 2 3 2 2" xfId="28250" xr:uid="{00000000-0005-0000-0000-00003C040000}"/>
    <cellStyle name="Normal 7 3 3 3 2 2 3 3" xfId="23301" xr:uid="{00000000-0005-0000-0000-00003C040000}"/>
    <cellStyle name="Normal 7 3 3 3 2 2 4" xfId="14546" xr:uid="{00000000-0005-0000-0000-000095010000}"/>
    <cellStyle name="Normal 7 3 3 3 2 2 4 2" xfId="30680" xr:uid="{00000000-0005-0000-0000-00003C040000}"/>
    <cellStyle name="Normal 7 3 3 3 2 2 4 3" xfId="25679" xr:uid="{00000000-0005-0000-0000-00003C040000}"/>
    <cellStyle name="Normal 7 3 3 3 2 2 5" xfId="26965" xr:uid="{00000000-0005-0000-0000-00003C040000}"/>
    <cellStyle name="Normal 7 3 3 3 2 2 6" xfId="22057" xr:uid="{00000000-0005-0000-0000-00003C040000}"/>
    <cellStyle name="Normal 7 3 3 3 2 2 7" xfId="6248" xr:uid="{00000000-0005-0000-0000-000095010000}"/>
    <cellStyle name="Normal 7 3 3 3 2 2 8" xfId="32596" xr:uid="{B44B8F8C-AC71-4907-8DB8-E1A6EC56D472}"/>
    <cellStyle name="Normal 7 3 3 3 2 3" xfId="2993" xr:uid="{00000000-0005-0000-0000-00003A070000}"/>
    <cellStyle name="Normal 7 3 3 3 2 3 2" xfId="11370" xr:uid="{00000000-0005-0000-0000-00003A070000}"/>
    <cellStyle name="Normal 7 3 3 3 2 3 2 2" xfId="19668" xr:uid="{00000000-0005-0000-0000-00003A070000}"/>
    <cellStyle name="Normal 7 3 3 3 2 3 2 3" xfId="28559" xr:uid="{00000000-0005-0000-0000-000095010000}"/>
    <cellStyle name="Normal 7 3 3 3 2 3 3" xfId="14847" xr:uid="{00000000-0005-0000-0000-000095010000}"/>
    <cellStyle name="Normal 7 3 3 3 2 3 4" xfId="23595" xr:uid="{00000000-0005-0000-0000-000095010000}"/>
    <cellStyle name="Normal 7 3 3 3 2 3 5" xfId="6549" xr:uid="{00000000-0005-0000-0000-000095010000}"/>
    <cellStyle name="Normal 7 3 3 3 2 3 6" xfId="33519" xr:uid="{561B3579-93A8-4EA6-A74F-FF4B3CA9536E}"/>
    <cellStyle name="Normal 7 3 3 3 2 4" xfId="8329" xr:uid="{00000000-0005-0000-0000-000095010000}"/>
    <cellStyle name="Normal 7 3 3 3 2 4 2" xfId="16626" xr:uid="{00000000-0005-0000-0000-000095010000}"/>
    <cellStyle name="Normal 7 3 3 3 2 4 2 2" xfId="27290" xr:uid="{00000000-0005-0000-0000-000095010000}"/>
    <cellStyle name="Normal 7 3 3 3 2 4 3" xfId="22365" xr:uid="{00000000-0005-0000-0000-000095010000}"/>
    <cellStyle name="Normal 7 3 3 3 2 5" xfId="8630" xr:uid="{00000000-0005-0000-0000-000095010000}"/>
    <cellStyle name="Normal 7 3 3 3 2 5 2" xfId="16927" xr:uid="{00000000-0005-0000-0000-000095010000}"/>
    <cellStyle name="Normal 7 3 3 3 2 5 2 2" xfId="29784" xr:uid="{00000000-0005-0000-0000-000095010000}"/>
    <cellStyle name="Normal 7 3 3 3 2 5 3" xfId="24783" xr:uid="{00000000-0005-0000-0000-000095010000}"/>
    <cellStyle name="Normal 7 3 3 3 2 6" xfId="9553" xr:uid="{00000000-0005-0000-0000-00003A070000}"/>
    <cellStyle name="Normal 7 3 3 3 2 6 2" xfId="17851" xr:uid="{00000000-0005-0000-0000-00003A070000}"/>
    <cellStyle name="Normal 7 3 3 3 2 6 3" xfId="26004" xr:uid="{00000000-0005-0000-0000-000095010000}"/>
    <cellStyle name="Normal 7 3 3 3 2 7" xfId="12560" xr:uid="{00000000-0005-0000-0000-000095010000}"/>
    <cellStyle name="Normal 7 3 3 3 2 7 2" xfId="20858" xr:uid="{00000000-0005-0000-0000-000095010000}"/>
    <cellStyle name="Normal 7 3 3 3 2 8" xfId="13588" xr:uid="{00000000-0005-0000-0000-000078070000}"/>
    <cellStyle name="Normal 7 3 3 3 2 9" xfId="21155" xr:uid="{00000000-0005-0000-0000-000095010000}"/>
    <cellStyle name="Normal 7 3 3 3 3" xfId="1327" xr:uid="{00000000-0005-0000-0000-00003C070000}"/>
    <cellStyle name="Normal 7 3 3 3 3 2" xfId="3153" xr:uid="{00000000-0005-0000-0000-00003C070000}"/>
    <cellStyle name="Normal 7 3 3 3 3 2 2" xfId="11530" xr:uid="{00000000-0005-0000-0000-00003C070000}"/>
    <cellStyle name="Normal 7 3 3 3 3 2 2 2" xfId="19828" xr:uid="{00000000-0005-0000-0000-00003C070000}"/>
    <cellStyle name="Normal 7 3 3 3 3 2 2 3" xfId="28764" xr:uid="{00000000-0005-0000-0000-00003B040000}"/>
    <cellStyle name="Normal 7 3 3 3 3 2 3" xfId="15602" xr:uid="{00000000-0005-0000-0000-00003C070000}"/>
    <cellStyle name="Normal 7 3 3 3 3 2 4" xfId="23763" xr:uid="{00000000-0005-0000-0000-00003B040000}"/>
    <cellStyle name="Normal 7 3 3 3 3 2 5" xfId="7305" xr:uid="{00000000-0005-0000-0000-00003C070000}"/>
    <cellStyle name="Normal 7 3 3 3 3 2 6" xfId="33679" xr:uid="{A48A0EF6-4419-4F8A-9B46-3F50CFB3311A}"/>
    <cellStyle name="Normal 7 3 3 3 3 3" xfId="9713" xr:uid="{00000000-0005-0000-0000-00003C070000}"/>
    <cellStyle name="Normal 7 3 3 3 3 3 2" xfId="18011" xr:uid="{00000000-0005-0000-0000-00003C070000}"/>
    <cellStyle name="Normal 7 3 3 3 3 3 2 2" xfId="27519" xr:uid="{00000000-0005-0000-0000-00003B040000}"/>
    <cellStyle name="Normal 7 3 3 3 3 3 3" xfId="22570" xr:uid="{00000000-0005-0000-0000-00003B040000}"/>
    <cellStyle name="Normal 7 3 3 3 3 4" xfId="14402" xr:uid="{00000000-0005-0000-0000-000094010000}"/>
    <cellStyle name="Normal 7 3 3 3 3 4 2" xfId="29949" xr:uid="{00000000-0005-0000-0000-00003B040000}"/>
    <cellStyle name="Normal 7 3 3 3 3 4 3" xfId="24948" xr:uid="{00000000-0005-0000-0000-00003B040000}"/>
    <cellStyle name="Normal 7 3 3 3 3 5" xfId="26233" xr:uid="{00000000-0005-0000-0000-00003B040000}"/>
    <cellStyle name="Normal 7 3 3 3 3 6" xfId="21325" xr:uid="{00000000-0005-0000-0000-00003B040000}"/>
    <cellStyle name="Normal 7 3 3 3 3 7" xfId="6104" xr:uid="{00000000-0005-0000-0000-000094010000}"/>
    <cellStyle name="Normal 7 3 3 3 3 8" xfId="31863" xr:uid="{C1AB7609-2B3D-4374-A9A5-1279216CBFBA}"/>
    <cellStyle name="Normal 7 3 3 3 4" xfId="2257" xr:uid="{00000000-0005-0000-0000-000039070000}"/>
    <cellStyle name="Normal 7 3 3 3 4 2" xfId="10634" xr:uid="{00000000-0005-0000-0000-000039070000}"/>
    <cellStyle name="Normal 7 3 3 3 4 2 2" xfId="18932" xr:uid="{00000000-0005-0000-0000-000039070000}"/>
    <cellStyle name="Normal 7 3 3 3 4 2 3" xfId="28415" xr:uid="{00000000-0005-0000-0000-000094010000}"/>
    <cellStyle name="Normal 7 3 3 3 4 3" xfId="14703" xr:uid="{00000000-0005-0000-0000-000094010000}"/>
    <cellStyle name="Normal 7 3 3 3 4 4" xfId="23451" xr:uid="{00000000-0005-0000-0000-000094010000}"/>
    <cellStyle name="Normal 7 3 3 3 4 5" xfId="6405" xr:uid="{00000000-0005-0000-0000-000094010000}"/>
    <cellStyle name="Normal 7 3 3 3 4 6" xfId="32783" xr:uid="{AF60273C-91D1-4549-ACEE-E9FD48D29742}"/>
    <cellStyle name="Normal 7 3 3 3 5" xfId="8185" xr:uid="{00000000-0005-0000-0000-000094010000}"/>
    <cellStyle name="Normal 7 3 3 3 5 2" xfId="16482" xr:uid="{00000000-0005-0000-0000-000094010000}"/>
    <cellStyle name="Normal 7 3 3 3 5 2 2" xfId="27146" xr:uid="{00000000-0005-0000-0000-000094010000}"/>
    <cellStyle name="Normal 7 3 3 3 5 3" xfId="22221" xr:uid="{00000000-0005-0000-0000-000094010000}"/>
    <cellStyle name="Normal 7 3 3 3 6" xfId="8486" xr:uid="{00000000-0005-0000-0000-000094010000}"/>
    <cellStyle name="Normal 7 3 3 3 6 2" xfId="16783" xr:uid="{00000000-0005-0000-0000-000094010000}"/>
    <cellStyle name="Normal 7 3 3 3 6 2 2" xfId="29640" xr:uid="{00000000-0005-0000-0000-000094010000}"/>
    <cellStyle name="Normal 7 3 3 3 6 3" xfId="24639" xr:uid="{00000000-0005-0000-0000-000094010000}"/>
    <cellStyle name="Normal 7 3 3 3 7" xfId="8819" xr:uid="{00000000-0005-0000-0000-000039070000}"/>
    <cellStyle name="Normal 7 3 3 3 7 2" xfId="17117" xr:uid="{00000000-0005-0000-0000-000039070000}"/>
    <cellStyle name="Normal 7 3 3 3 7 3" xfId="25860" xr:uid="{00000000-0005-0000-0000-000094010000}"/>
    <cellStyle name="Normal 7 3 3 3 8" xfId="12416" xr:uid="{00000000-0005-0000-0000-000094010000}"/>
    <cellStyle name="Normal 7 3 3 3 8 2" xfId="20714" xr:uid="{00000000-0005-0000-0000-000094010000}"/>
    <cellStyle name="Normal 7 3 3 3 9" xfId="12865" xr:uid="{00000000-0005-0000-0000-000077070000}"/>
    <cellStyle name="Normal 7 3 3 4" xfId="490" xr:uid="{00000000-0005-0000-0000-00003D070000}"/>
    <cellStyle name="Normal 7 3 3 4 10" xfId="21083" xr:uid="{00000000-0005-0000-0000-000096010000}"/>
    <cellStyle name="Normal 7 3 3 4 11" xfId="4429" xr:uid="{00000000-0005-0000-0000-000079070000}"/>
    <cellStyle name="Normal 7 3 3 4 12" xfId="31000" xr:uid="{CD992A12-5C52-4945-BA9E-BEE9E25849E3}"/>
    <cellStyle name="Normal 7 3 3 4 2" xfId="1401" xr:uid="{00000000-0005-0000-0000-00003E070000}"/>
    <cellStyle name="Normal 7 3 3 4 2 2" xfId="3226" xr:uid="{00000000-0005-0000-0000-00003E070000}"/>
    <cellStyle name="Normal 7 3 3 4 2 2 2" xfId="11603" xr:uid="{00000000-0005-0000-0000-00003E070000}"/>
    <cellStyle name="Normal 7 3 3 4 2 2 2 2" xfId="19901" xr:uid="{00000000-0005-0000-0000-00003E070000}"/>
    <cellStyle name="Normal 7 3 3 4 2 2 2 3" xfId="28837" xr:uid="{00000000-0005-0000-0000-00003D040000}"/>
    <cellStyle name="Normal 7 3 3 4 2 2 3" xfId="15675" xr:uid="{00000000-0005-0000-0000-00003E070000}"/>
    <cellStyle name="Normal 7 3 3 4 2 2 4" xfId="23836" xr:uid="{00000000-0005-0000-0000-00003D040000}"/>
    <cellStyle name="Normal 7 3 3 4 2 2 5" xfId="7378" xr:uid="{00000000-0005-0000-0000-00003E070000}"/>
    <cellStyle name="Normal 7 3 3 4 2 2 6" xfId="33752" xr:uid="{2647AEA5-4FA0-476D-9BA7-F8D8F9FE88B8}"/>
    <cellStyle name="Normal 7 3 3 4 2 3" xfId="9786" xr:uid="{00000000-0005-0000-0000-00003E070000}"/>
    <cellStyle name="Normal 7 3 3 4 2 3 2" xfId="18084" xr:uid="{00000000-0005-0000-0000-00003E070000}"/>
    <cellStyle name="Normal 7 3 3 4 2 3 2 2" xfId="27592" xr:uid="{00000000-0005-0000-0000-00003D040000}"/>
    <cellStyle name="Normal 7 3 3 4 2 3 3" xfId="22643" xr:uid="{00000000-0005-0000-0000-00003D040000}"/>
    <cellStyle name="Normal 7 3 3 4 2 4" xfId="13661" xr:uid="{00000000-0005-0000-0000-00007A070000}"/>
    <cellStyle name="Normal 7 3 3 4 2 4 2" xfId="30022" xr:uid="{00000000-0005-0000-0000-00003D040000}"/>
    <cellStyle name="Normal 7 3 3 4 2 4 3" xfId="25021" xr:uid="{00000000-0005-0000-0000-00003D040000}"/>
    <cellStyle name="Normal 7 3 3 4 2 5" xfId="26306" xr:uid="{00000000-0005-0000-0000-00003D040000}"/>
    <cellStyle name="Normal 7 3 3 4 2 6" xfId="21398" xr:uid="{00000000-0005-0000-0000-00003D040000}"/>
    <cellStyle name="Normal 7 3 3 4 2 7" xfId="5362" xr:uid="{00000000-0005-0000-0000-00007A070000}"/>
    <cellStyle name="Normal 7 3 3 4 2 8" xfId="31936" xr:uid="{0C5FF942-9354-42DC-9FB1-D525A749EF21}"/>
    <cellStyle name="Normal 7 3 3 4 3" xfId="2330" xr:uid="{00000000-0005-0000-0000-00003D070000}"/>
    <cellStyle name="Normal 7 3 3 4 3 2" xfId="10707" xr:uid="{00000000-0005-0000-0000-00003D070000}"/>
    <cellStyle name="Normal 7 3 3 4 3 2 2" xfId="19005" xr:uid="{00000000-0005-0000-0000-00003D070000}"/>
    <cellStyle name="Normal 7 3 3 4 3 2 3" xfId="28487" xr:uid="{00000000-0005-0000-0000-000096010000}"/>
    <cellStyle name="Normal 7 3 3 4 3 3" xfId="14474" xr:uid="{00000000-0005-0000-0000-000096010000}"/>
    <cellStyle name="Normal 7 3 3 4 3 4" xfId="23523" xr:uid="{00000000-0005-0000-0000-000096010000}"/>
    <cellStyle name="Normal 7 3 3 4 3 5" xfId="6176" xr:uid="{00000000-0005-0000-0000-000096010000}"/>
    <cellStyle name="Normal 7 3 3 4 3 6" xfId="32856" xr:uid="{0FD26E99-470E-487E-B11C-BD74C5587406}"/>
    <cellStyle name="Normal 7 3 3 4 4" xfId="6477" xr:uid="{00000000-0005-0000-0000-000096010000}"/>
    <cellStyle name="Normal 7 3 3 4 4 2" xfId="14775" xr:uid="{00000000-0005-0000-0000-000096010000}"/>
    <cellStyle name="Normal 7 3 3 4 4 2 2" xfId="27218" xr:uid="{00000000-0005-0000-0000-000096010000}"/>
    <cellStyle name="Normal 7 3 3 4 4 3" xfId="22293" xr:uid="{00000000-0005-0000-0000-000096010000}"/>
    <cellStyle name="Normal 7 3 3 4 5" xfId="8257" xr:uid="{00000000-0005-0000-0000-000096010000}"/>
    <cellStyle name="Normal 7 3 3 4 5 2" xfId="16554" xr:uid="{00000000-0005-0000-0000-000096010000}"/>
    <cellStyle name="Normal 7 3 3 4 5 2 2" xfId="29712" xr:uid="{00000000-0005-0000-0000-000096010000}"/>
    <cellStyle name="Normal 7 3 3 4 5 3" xfId="24711" xr:uid="{00000000-0005-0000-0000-000096010000}"/>
    <cellStyle name="Normal 7 3 3 4 6" xfId="8558" xr:uid="{00000000-0005-0000-0000-000096010000}"/>
    <cellStyle name="Normal 7 3 3 4 6 2" xfId="16855" xr:uid="{00000000-0005-0000-0000-000096010000}"/>
    <cellStyle name="Normal 7 3 3 4 6 3" xfId="25932" xr:uid="{00000000-0005-0000-0000-000096010000}"/>
    <cellStyle name="Normal 7 3 3 4 7" xfId="8892" xr:uid="{00000000-0005-0000-0000-00003D070000}"/>
    <cellStyle name="Normal 7 3 3 4 7 2" xfId="17190" xr:uid="{00000000-0005-0000-0000-00003D070000}"/>
    <cellStyle name="Normal 7 3 3 4 8" xfId="12488" xr:uid="{00000000-0005-0000-0000-000096010000}"/>
    <cellStyle name="Normal 7 3 3 4 8 2" xfId="20786" xr:uid="{00000000-0005-0000-0000-000096010000}"/>
    <cellStyle name="Normal 7 3 3 4 9" xfId="12934" xr:uid="{00000000-0005-0000-0000-000079070000}"/>
    <cellStyle name="Normal 7 3 3 5" xfId="569" xr:uid="{00000000-0005-0000-0000-00003F070000}"/>
    <cellStyle name="Normal 7 3 3 5 2" xfId="1475" xr:uid="{00000000-0005-0000-0000-000040070000}"/>
    <cellStyle name="Normal 7 3 3 5 2 2" xfId="3300" xr:uid="{00000000-0005-0000-0000-000040070000}"/>
    <cellStyle name="Normal 7 3 3 5 2 2 2" xfId="11677" xr:uid="{00000000-0005-0000-0000-000040070000}"/>
    <cellStyle name="Normal 7 3 3 5 2 2 2 2" xfId="19975" xr:uid="{00000000-0005-0000-0000-000040070000}"/>
    <cellStyle name="Normal 7 3 3 5 2 2 3" xfId="15749" xr:uid="{00000000-0005-0000-0000-000040070000}"/>
    <cellStyle name="Normal 7 3 3 5 2 2 4" xfId="28910" xr:uid="{00000000-0005-0000-0000-00003E040000}"/>
    <cellStyle name="Normal 7 3 3 5 2 2 5" xfId="7452" xr:uid="{00000000-0005-0000-0000-000040070000}"/>
    <cellStyle name="Normal 7 3 3 5 2 2 6" xfId="33826" xr:uid="{3DD6A649-8E3E-4459-8728-26960ABE66F8}"/>
    <cellStyle name="Normal 7 3 3 5 2 3" xfId="9860" xr:uid="{00000000-0005-0000-0000-000040070000}"/>
    <cellStyle name="Normal 7 3 3 5 2 3 2" xfId="18158" xr:uid="{00000000-0005-0000-0000-000040070000}"/>
    <cellStyle name="Normal 7 3 3 5 2 4" xfId="13735" xr:uid="{00000000-0005-0000-0000-00007C070000}"/>
    <cellStyle name="Normal 7 3 3 5 2 5" xfId="23909" xr:uid="{00000000-0005-0000-0000-00003E040000}"/>
    <cellStyle name="Normal 7 3 3 5 2 6" xfId="5436" xr:uid="{00000000-0005-0000-0000-00007C070000}"/>
    <cellStyle name="Normal 7 3 3 5 2 7" xfId="32010" xr:uid="{58201C92-D0EA-4BCF-9718-F463DF435503}"/>
    <cellStyle name="Normal 7 3 3 5 3" xfId="2405" xr:uid="{00000000-0005-0000-0000-00003F070000}"/>
    <cellStyle name="Normal 7 3 3 5 3 2" xfId="10782" xr:uid="{00000000-0005-0000-0000-00003F070000}"/>
    <cellStyle name="Normal 7 3 3 5 3 2 2" xfId="19080" xr:uid="{00000000-0005-0000-0000-00003F070000}"/>
    <cellStyle name="Normal 7 3 3 5 3 2 3" xfId="27665" xr:uid="{00000000-0005-0000-0000-00003E040000}"/>
    <cellStyle name="Normal 7 3 3 5 3 3" xfId="14927" xr:uid="{00000000-0005-0000-0000-00003F070000}"/>
    <cellStyle name="Normal 7 3 3 5 3 4" xfId="22716" xr:uid="{00000000-0005-0000-0000-00003E040000}"/>
    <cellStyle name="Normal 7 3 3 5 3 5" xfId="6629" xr:uid="{00000000-0005-0000-0000-00003F070000}"/>
    <cellStyle name="Normal 7 3 3 5 3 6" xfId="32931" xr:uid="{D7270191-52DC-4B49-BEEB-9B772389D97A}"/>
    <cellStyle name="Normal 7 3 3 5 4" xfId="8966" xr:uid="{00000000-0005-0000-0000-00003F070000}"/>
    <cellStyle name="Normal 7 3 3 5 4 2" xfId="17264" xr:uid="{00000000-0005-0000-0000-00003F070000}"/>
    <cellStyle name="Normal 7 3 3 5 4 2 2" xfId="30095" xr:uid="{00000000-0005-0000-0000-00003E040000}"/>
    <cellStyle name="Normal 7 3 3 5 4 3" xfId="25094" xr:uid="{00000000-0005-0000-0000-00003E040000}"/>
    <cellStyle name="Normal 7 3 3 5 5" xfId="12967" xr:uid="{00000000-0005-0000-0000-00007B070000}"/>
    <cellStyle name="Normal 7 3 3 5 5 2" xfId="26379" xr:uid="{00000000-0005-0000-0000-00003E040000}"/>
    <cellStyle name="Normal 7 3 3 5 6" xfId="21472" xr:uid="{00000000-0005-0000-0000-00003E040000}"/>
    <cellStyle name="Normal 7 3 3 5 7" xfId="4462" xr:uid="{00000000-0005-0000-0000-00007B070000}"/>
    <cellStyle name="Normal 7 3 3 5 8" xfId="31073" xr:uid="{9D838DFF-6C8B-487D-BD44-F41BE002A197}"/>
    <cellStyle name="Normal 7 3 3 6" xfId="641" xr:uid="{00000000-0005-0000-0000-000041070000}"/>
    <cellStyle name="Normal 7 3 3 6 2" xfId="1547" xr:uid="{00000000-0005-0000-0000-000042070000}"/>
    <cellStyle name="Normal 7 3 3 6 2 2" xfId="3372" xr:uid="{00000000-0005-0000-0000-000042070000}"/>
    <cellStyle name="Normal 7 3 3 6 2 2 2" xfId="11749" xr:uid="{00000000-0005-0000-0000-000042070000}"/>
    <cellStyle name="Normal 7 3 3 6 2 2 2 2" xfId="20047" xr:uid="{00000000-0005-0000-0000-000042070000}"/>
    <cellStyle name="Normal 7 3 3 6 2 2 3" xfId="15821" xr:uid="{00000000-0005-0000-0000-000042070000}"/>
    <cellStyle name="Normal 7 3 3 6 2 2 4" xfId="28982" xr:uid="{00000000-0005-0000-0000-00003F040000}"/>
    <cellStyle name="Normal 7 3 3 6 2 2 5" xfId="7524" xr:uid="{00000000-0005-0000-0000-000042070000}"/>
    <cellStyle name="Normal 7 3 3 6 2 2 6" xfId="33898" xr:uid="{A539C317-D627-44D7-B283-5D880225DBB4}"/>
    <cellStyle name="Normal 7 3 3 6 2 3" xfId="9932" xr:uid="{00000000-0005-0000-0000-000042070000}"/>
    <cellStyle name="Normal 7 3 3 6 2 3 2" xfId="18230" xr:uid="{00000000-0005-0000-0000-000042070000}"/>
    <cellStyle name="Normal 7 3 3 6 2 4" xfId="13807" xr:uid="{00000000-0005-0000-0000-00007E070000}"/>
    <cellStyle name="Normal 7 3 3 6 2 5" xfId="23981" xr:uid="{00000000-0005-0000-0000-00003F040000}"/>
    <cellStyle name="Normal 7 3 3 6 2 6" xfId="5508" xr:uid="{00000000-0005-0000-0000-00007E070000}"/>
    <cellStyle name="Normal 7 3 3 6 2 7" xfId="32082" xr:uid="{EAC8E5A3-D386-4D2F-B845-05B0853972BE}"/>
    <cellStyle name="Normal 7 3 3 6 3" xfId="2477" xr:uid="{00000000-0005-0000-0000-000041070000}"/>
    <cellStyle name="Normal 7 3 3 6 3 2" xfId="10854" xr:uid="{00000000-0005-0000-0000-000041070000}"/>
    <cellStyle name="Normal 7 3 3 6 3 2 2" xfId="19152" xr:uid="{00000000-0005-0000-0000-000041070000}"/>
    <cellStyle name="Normal 7 3 3 6 3 2 3" xfId="27737" xr:uid="{00000000-0005-0000-0000-00003F040000}"/>
    <cellStyle name="Normal 7 3 3 6 3 3" xfId="14999" xr:uid="{00000000-0005-0000-0000-000041070000}"/>
    <cellStyle name="Normal 7 3 3 6 3 4" xfId="22788" xr:uid="{00000000-0005-0000-0000-00003F040000}"/>
    <cellStyle name="Normal 7 3 3 6 3 5" xfId="6701" xr:uid="{00000000-0005-0000-0000-000041070000}"/>
    <cellStyle name="Normal 7 3 3 6 3 6" xfId="33003" xr:uid="{3E1EF9BF-6848-4B4E-8485-1850D01F6519}"/>
    <cellStyle name="Normal 7 3 3 6 4" xfId="9038" xr:uid="{00000000-0005-0000-0000-000041070000}"/>
    <cellStyle name="Normal 7 3 3 6 4 2" xfId="17336" xr:uid="{00000000-0005-0000-0000-000041070000}"/>
    <cellStyle name="Normal 7 3 3 6 4 2 2" xfId="30167" xr:uid="{00000000-0005-0000-0000-00003F040000}"/>
    <cellStyle name="Normal 7 3 3 6 4 3" xfId="25166" xr:uid="{00000000-0005-0000-0000-00003F040000}"/>
    <cellStyle name="Normal 7 3 3 6 5" xfId="13018" xr:uid="{00000000-0005-0000-0000-00007D070000}"/>
    <cellStyle name="Normal 7 3 3 6 5 2" xfId="26451" xr:uid="{00000000-0005-0000-0000-00003F040000}"/>
    <cellStyle name="Normal 7 3 3 6 6" xfId="21544" xr:uid="{00000000-0005-0000-0000-00003F040000}"/>
    <cellStyle name="Normal 7 3 3 6 7" xfId="4513" xr:uid="{00000000-0005-0000-0000-00007D070000}"/>
    <cellStyle name="Normal 7 3 3 6 8" xfId="31145" xr:uid="{4B82CAFD-AFD2-4B0A-B230-A3966CAA0EBD}"/>
    <cellStyle name="Normal 7 3 3 7" xfId="714" xr:uid="{00000000-0005-0000-0000-000043070000}"/>
    <cellStyle name="Normal 7 3 3 7 2" xfId="1619" xr:uid="{00000000-0005-0000-0000-000044070000}"/>
    <cellStyle name="Normal 7 3 3 7 2 2" xfId="3444" xr:uid="{00000000-0005-0000-0000-000044070000}"/>
    <cellStyle name="Normal 7 3 3 7 2 2 2" xfId="11821" xr:uid="{00000000-0005-0000-0000-000044070000}"/>
    <cellStyle name="Normal 7 3 3 7 2 2 2 2" xfId="20119" xr:uid="{00000000-0005-0000-0000-000044070000}"/>
    <cellStyle name="Normal 7 3 3 7 2 2 3" xfId="15893" xr:uid="{00000000-0005-0000-0000-000044070000}"/>
    <cellStyle name="Normal 7 3 3 7 2 2 4" xfId="29053" xr:uid="{00000000-0005-0000-0000-000040040000}"/>
    <cellStyle name="Normal 7 3 3 7 2 2 5" xfId="7596" xr:uid="{00000000-0005-0000-0000-000044070000}"/>
    <cellStyle name="Normal 7 3 3 7 2 2 6" xfId="33970" xr:uid="{96DB5D4A-9A5F-4102-BC28-90C2558B3DB4}"/>
    <cellStyle name="Normal 7 3 3 7 2 3" xfId="10004" xr:uid="{00000000-0005-0000-0000-000044070000}"/>
    <cellStyle name="Normal 7 3 3 7 2 3 2" xfId="18302" xr:uid="{00000000-0005-0000-0000-000044070000}"/>
    <cellStyle name="Normal 7 3 3 7 2 4" xfId="13879" xr:uid="{00000000-0005-0000-0000-000080070000}"/>
    <cellStyle name="Normal 7 3 3 7 2 5" xfId="24052" xr:uid="{00000000-0005-0000-0000-000040040000}"/>
    <cellStyle name="Normal 7 3 3 7 2 6" xfId="5580" xr:uid="{00000000-0005-0000-0000-000080070000}"/>
    <cellStyle name="Normal 7 3 3 7 2 7" xfId="32154" xr:uid="{2CAE85C8-B56A-45B2-9EE8-06435F26232D}"/>
    <cellStyle name="Normal 7 3 3 7 3" xfId="2549" xr:uid="{00000000-0005-0000-0000-000043070000}"/>
    <cellStyle name="Normal 7 3 3 7 3 2" xfId="10926" xr:uid="{00000000-0005-0000-0000-000043070000}"/>
    <cellStyle name="Normal 7 3 3 7 3 2 2" xfId="19224" xr:uid="{00000000-0005-0000-0000-000043070000}"/>
    <cellStyle name="Normal 7 3 3 7 3 2 3" xfId="27808" xr:uid="{00000000-0005-0000-0000-000040040000}"/>
    <cellStyle name="Normal 7 3 3 7 3 3" xfId="15071" xr:uid="{00000000-0005-0000-0000-000043070000}"/>
    <cellStyle name="Normal 7 3 3 7 3 4" xfId="22859" xr:uid="{00000000-0005-0000-0000-000040040000}"/>
    <cellStyle name="Normal 7 3 3 7 3 5" xfId="6773" xr:uid="{00000000-0005-0000-0000-000043070000}"/>
    <cellStyle name="Normal 7 3 3 7 3 6" xfId="33075" xr:uid="{B331DC71-0CCD-4114-B4CB-23F559639027}"/>
    <cellStyle name="Normal 7 3 3 7 4" xfId="9110" xr:uid="{00000000-0005-0000-0000-000043070000}"/>
    <cellStyle name="Normal 7 3 3 7 4 2" xfId="17408" xr:uid="{00000000-0005-0000-0000-000043070000}"/>
    <cellStyle name="Normal 7 3 3 7 4 2 2" xfId="30238" xr:uid="{00000000-0005-0000-0000-000040040000}"/>
    <cellStyle name="Normal 7 3 3 7 4 3" xfId="25237" xr:uid="{00000000-0005-0000-0000-000040040000}"/>
    <cellStyle name="Normal 7 3 3 7 5" xfId="13083" xr:uid="{00000000-0005-0000-0000-00007F070000}"/>
    <cellStyle name="Normal 7 3 3 7 5 2" xfId="26522" xr:uid="{00000000-0005-0000-0000-000040040000}"/>
    <cellStyle name="Normal 7 3 3 7 6" xfId="21615" xr:uid="{00000000-0005-0000-0000-000040040000}"/>
    <cellStyle name="Normal 7 3 3 7 7" xfId="4577" xr:uid="{00000000-0005-0000-0000-00007F070000}"/>
    <cellStyle name="Normal 7 3 3 7 8" xfId="31216" xr:uid="{91F4849D-9F8B-47B6-872C-88B9CDC6726D}"/>
    <cellStyle name="Normal 7 3 3 8" xfId="800" xr:uid="{00000000-0005-0000-0000-000045070000}"/>
    <cellStyle name="Normal 7 3 3 8 2" xfId="1704" xr:uid="{00000000-0005-0000-0000-000046070000}"/>
    <cellStyle name="Normal 7 3 3 8 2 2" xfId="3528" xr:uid="{00000000-0005-0000-0000-000046070000}"/>
    <cellStyle name="Normal 7 3 3 8 2 2 2" xfId="11905" xr:uid="{00000000-0005-0000-0000-000046070000}"/>
    <cellStyle name="Normal 7 3 3 8 2 2 2 2" xfId="20203" xr:uid="{00000000-0005-0000-0000-000046070000}"/>
    <cellStyle name="Normal 7 3 3 8 2 2 3" xfId="15976" xr:uid="{00000000-0005-0000-0000-000046070000}"/>
    <cellStyle name="Normal 7 3 3 8 2 2 4" xfId="29135" xr:uid="{00000000-0005-0000-0000-000041040000}"/>
    <cellStyle name="Normal 7 3 3 8 2 2 5" xfId="7679" xr:uid="{00000000-0005-0000-0000-000046070000}"/>
    <cellStyle name="Normal 7 3 3 8 2 2 6" xfId="34054" xr:uid="{B08043E8-FBA5-44F5-80F0-569ED4876EAA}"/>
    <cellStyle name="Normal 7 3 3 8 2 3" xfId="10087" xr:uid="{00000000-0005-0000-0000-000046070000}"/>
    <cellStyle name="Normal 7 3 3 8 2 3 2" xfId="18385" xr:uid="{00000000-0005-0000-0000-000046070000}"/>
    <cellStyle name="Normal 7 3 3 8 2 4" xfId="13963" xr:uid="{00000000-0005-0000-0000-000082070000}"/>
    <cellStyle name="Normal 7 3 3 8 2 5" xfId="24134" xr:uid="{00000000-0005-0000-0000-000041040000}"/>
    <cellStyle name="Normal 7 3 3 8 2 6" xfId="5664" xr:uid="{00000000-0005-0000-0000-000082070000}"/>
    <cellStyle name="Normal 7 3 3 8 2 7" xfId="32238" xr:uid="{7A2E48B3-A157-4A51-AE66-361A54A282B8}"/>
    <cellStyle name="Normal 7 3 3 8 3" xfId="2633" xr:uid="{00000000-0005-0000-0000-000045070000}"/>
    <cellStyle name="Normal 7 3 3 8 3 2" xfId="11010" xr:uid="{00000000-0005-0000-0000-000045070000}"/>
    <cellStyle name="Normal 7 3 3 8 3 2 2" xfId="19308" xr:uid="{00000000-0005-0000-0000-000045070000}"/>
    <cellStyle name="Normal 7 3 3 8 3 2 3" xfId="27890" xr:uid="{00000000-0005-0000-0000-000041040000}"/>
    <cellStyle name="Normal 7 3 3 8 3 3" xfId="15154" xr:uid="{00000000-0005-0000-0000-000045070000}"/>
    <cellStyle name="Normal 7 3 3 8 3 4" xfId="22941" xr:uid="{00000000-0005-0000-0000-000041040000}"/>
    <cellStyle name="Normal 7 3 3 8 3 5" xfId="6856" xr:uid="{00000000-0005-0000-0000-000045070000}"/>
    <cellStyle name="Normal 7 3 3 8 3 6" xfId="33159" xr:uid="{A51B8A5C-0437-43F8-A44F-503649C9763D}"/>
    <cellStyle name="Normal 7 3 3 8 4" xfId="9193" xr:uid="{00000000-0005-0000-0000-000045070000}"/>
    <cellStyle name="Normal 7 3 3 8 4 2" xfId="17491" xr:uid="{00000000-0005-0000-0000-000045070000}"/>
    <cellStyle name="Normal 7 3 3 8 4 2 2" xfId="30320" xr:uid="{00000000-0005-0000-0000-000041040000}"/>
    <cellStyle name="Normal 7 3 3 8 4 3" xfId="25319" xr:uid="{00000000-0005-0000-0000-000041040000}"/>
    <cellStyle name="Normal 7 3 3 8 5" xfId="13120" xr:uid="{00000000-0005-0000-0000-000081070000}"/>
    <cellStyle name="Normal 7 3 3 8 5 2" xfId="26605" xr:uid="{00000000-0005-0000-0000-000041040000}"/>
    <cellStyle name="Normal 7 3 3 8 6" xfId="21697" xr:uid="{00000000-0005-0000-0000-000041040000}"/>
    <cellStyle name="Normal 7 3 3 8 7" xfId="4614" xr:uid="{00000000-0005-0000-0000-000081070000}"/>
    <cellStyle name="Normal 7 3 3 8 8" xfId="31299" xr:uid="{2BD0A4E7-B3BE-4705-912C-78AAB29F2443}"/>
    <cellStyle name="Normal 7 3 3 9" xfId="872" xr:uid="{00000000-0005-0000-0000-000047070000}"/>
    <cellStyle name="Normal 7 3 3 9 2" xfId="1776" xr:uid="{00000000-0005-0000-0000-000048070000}"/>
    <cellStyle name="Normal 7 3 3 9 2 2" xfId="3600" xr:uid="{00000000-0005-0000-0000-000048070000}"/>
    <cellStyle name="Normal 7 3 3 9 2 2 2" xfId="11977" xr:uid="{00000000-0005-0000-0000-000048070000}"/>
    <cellStyle name="Normal 7 3 3 9 2 2 2 2" xfId="20275" xr:uid="{00000000-0005-0000-0000-000048070000}"/>
    <cellStyle name="Normal 7 3 3 9 2 2 3" xfId="16048" xr:uid="{00000000-0005-0000-0000-000048070000}"/>
    <cellStyle name="Normal 7 3 3 9 2 2 4" xfId="29207" xr:uid="{00000000-0005-0000-0000-000042040000}"/>
    <cellStyle name="Normal 7 3 3 9 2 2 5" xfId="7751" xr:uid="{00000000-0005-0000-0000-000048070000}"/>
    <cellStyle name="Normal 7 3 3 9 2 2 6" xfId="34126" xr:uid="{617880D0-BA3B-4F07-9890-CC37D055B2A3}"/>
    <cellStyle name="Normal 7 3 3 9 2 3" xfId="10159" xr:uid="{00000000-0005-0000-0000-000048070000}"/>
    <cellStyle name="Normal 7 3 3 9 2 3 2" xfId="18457" xr:uid="{00000000-0005-0000-0000-000048070000}"/>
    <cellStyle name="Normal 7 3 3 9 2 4" xfId="14035" xr:uid="{00000000-0005-0000-0000-000084070000}"/>
    <cellStyle name="Normal 7 3 3 9 2 5" xfId="24206" xr:uid="{00000000-0005-0000-0000-000042040000}"/>
    <cellStyle name="Normal 7 3 3 9 2 6" xfId="5736" xr:uid="{00000000-0005-0000-0000-000084070000}"/>
    <cellStyle name="Normal 7 3 3 9 2 7" xfId="32310" xr:uid="{E59875EE-5AD8-4430-9400-95F196A3B5E7}"/>
    <cellStyle name="Normal 7 3 3 9 3" xfId="2705" xr:uid="{00000000-0005-0000-0000-000047070000}"/>
    <cellStyle name="Normal 7 3 3 9 3 2" xfId="11082" xr:uid="{00000000-0005-0000-0000-000047070000}"/>
    <cellStyle name="Normal 7 3 3 9 3 2 2" xfId="19380" xr:uid="{00000000-0005-0000-0000-000047070000}"/>
    <cellStyle name="Normal 7 3 3 9 3 2 3" xfId="27962" xr:uid="{00000000-0005-0000-0000-000042040000}"/>
    <cellStyle name="Normal 7 3 3 9 3 3" xfId="15226" xr:uid="{00000000-0005-0000-0000-000047070000}"/>
    <cellStyle name="Normal 7 3 3 9 3 4" xfId="23013" xr:uid="{00000000-0005-0000-0000-000042040000}"/>
    <cellStyle name="Normal 7 3 3 9 3 5" xfId="6928" xr:uid="{00000000-0005-0000-0000-000047070000}"/>
    <cellStyle name="Normal 7 3 3 9 3 6" xfId="33231" xr:uid="{BFAF1212-1BDE-40B2-9A66-5E14FA078235}"/>
    <cellStyle name="Normal 7 3 3 9 4" xfId="9265" xr:uid="{00000000-0005-0000-0000-000047070000}"/>
    <cellStyle name="Normal 7 3 3 9 4 2" xfId="17563" xr:uid="{00000000-0005-0000-0000-000047070000}"/>
    <cellStyle name="Normal 7 3 3 9 4 2 2" xfId="30392" xr:uid="{00000000-0005-0000-0000-000042040000}"/>
    <cellStyle name="Normal 7 3 3 9 4 3" xfId="25391" xr:uid="{00000000-0005-0000-0000-000042040000}"/>
    <cellStyle name="Normal 7 3 3 9 5" xfId="13156" xr:uid="{00000000-0005-0000-0000-000083070000}"/>
    <cellStyle name="Normal 7 3 3 9 5 2" xfId="26677" xr:uid="{00000000-0005-0000-0000-000042040000}"/>
    <cellStyle name="Normal 7 3 3 9 6" xfId="21769" xr:uid="{00000000-0005-0000-0000-000042040000}"/>
    <cellStyle name="Normal 7 3 3 9 7" xfId="4651" xr:uid="{00000000-0005-0000-0000-000083070000}"/>
    <cellStyle name="Normal 7 3 3 9 8" xfId="31371" xr:uid="{D298F9A0-B4FA-427A-8859-17ED1B8BBF11}"/>
    <cellStyle name="Normal 7 3 4" xfId="327" xr:uid="{00000000-0005-0000-0000-000049070000}"/>
    <cellStyle name="Normal 7 3 4 10" xfId="1035" xr:uid="{00000000-0005-0000-0000-00004A070000}"/>
    <cellStyle name="Normal 7 3 4 10 2" xfId="1939" xr:uid="{00000000-0005-0000-0000-00004B070000}"/>
    <cellStyle name="Normal 7 3 4 10 2 2" xfId="3762" xr:uid="{00000000-0005-0000-0000-00004B070000}"/>
    <cellStyle name="Normal 7 3 4 10 2 2 2" xfId="20437" xr:uid="{00000000-0005-0000-0000-00004B070000}"/>
    <cellStyle name="Normal 7 3 4 10 2 2 3" xfId="29369" xr:uid="{00000000-0005-0000-0000-000044040000}"/>
    <cellStyle name="Normal 7 3 4 10 2 2 4" xfId="12139" xr:uid="{00000000-0005-0000-0000-00004B070000}"/>
    <cellStyle name="Normal 7 3 4 10 2 2 5" xfId="34288" xr:uid="{5B3B136F-4E1B-4BFA-A988-12FA8CA8C7FA}"/>
    <cellStyle name="Normal 7 3 4 10 2 3" xfId="10321" xr:uid="{00000000-0005-0000-0000-00004B070000}"/>
    <cellStyle name="Normal 7 3 4 10 2 3 2" xfId="18619" xr:uid="{00000000-0005-0000-0000-00004B070000}"/>
    <cellStyle name="Normal 7 3 4 10 2 4" xfId="16210" xr:uid="{00000000-0005-0000-0000-00004B070000}"/>
    <cellStyle name="Normal 7 3 4 10 2 5" xfId="24368" xr:uid="{00000000-0005-0000-0000-000044040000}"/>
    <cellStyle name="Normal 7 3 4 10 2 6" xfId="7913" xr:uid="{00000000-0005-0000-0000-00004B070000}"/>
    <cellStyle name="Normal 7 3 4 10 2 7" xfId="32471" xr:uid="{97F1459C-0620-4334-9B2D-13936684FB8B}"/>
    <cellStyle name="Normal 7 3 4 10 3" xfId="2867" xr:uid="{00000000-0005-0000-0000-00004A070000}"/>
    <cellStyle name="Normal 7 3 4 10 3 2" xfId="11244" xr:uid="{00000000-0005-0000-0000-00004A070000}"/>
    <cellStyle name="Normal 7 3 4 10 3 2 2" xfId="19542" xr:uid="{00000000-0005-0000-0000-00004A070000}"/>
    <cellStyle name="Normal 7 3 4 10 3 2 3" xfId="28124" xr:uid="{00000000-0005-0000-0000-000044040000}"/>
    <cellStyle name="Normal 7 3 4 10 3 3" xfId="15388" xr:uid="{00000000-0005-0000-0000-00004A070000}"/>
    <cellStyle name="Normal 7 3 4 10 3 4" xfId="23175" xr:uid="{00000000-0005-0000-0000-000044040000}"/>
    <cellStyle name="Normal 7 3 4 10 3 5" xfId="7090" xr:uid="{00000000-0005-0000-0000-00004A070000}"/>
    <cellStyle name="Normal 7 3 4 10 3 6" xfId="33393" xr:uid="{6F86E592-8CD9-49F3-947A-1CFDE36FCA4B}"/>
    <cellStyle name="Normal 7 3 4 10 4" xfId="9427" xr:uid="{00000000-0005-0000-0000-00004A070000}"/>
    <cellStyle name="Normal 7 3 4 10 4 2" xfId="17725" xr:uid="{00000000-0005-0000-0000-00004A070000}"/>
    <cellStyle name="Normal 7 3 4 10 4 2 2" xfId="30554" xr:uid="{00000000-0005-0000-0000-000044040000}"/>
    <cellStyle name="Normal 7 3 4 10 4 3" xfId="25553" xr:uid="{00000000-0005-0000-0000-000044040000}"/>
    <cellStyle name="Normal 7 3 4 10 5" xfId="14197" xr:uid="{00000000-0005-0000-0000-000086070000}"/>
    <cellStyle name="Normal 7 3 4 10 5 2" xfId="26839" xr:uid="{00000000-0005-0000-0000-000044040000}"/>
    <cellStyle name="Normal 7 3 4 10 6" xfId="21931" xr:uid="{00000000-0005-0000-0000-000044040000}"/>
    <cellStyle name="Normal 7 3 4 10 7" xfId="5898" xr:uid="{00000000-0005-0000-0000-000086070000}"/>
    <cellStyle name="Normal 7 3 4 10 8" xfId="31532" xr:uid="{549BABB6-5D00-4E97-8598-F374D8EBB956}"/>
    <cellStyle name="Normal 7 3 4 11" xfId="1110" xr:uid="{00000000-0005-0000-0000-00004C070000}"/>
    <cellStyle name="Normal 7 3 4 11 2" xfId="2013" xr:uid="{00000000-0005-0000-0000-00004D070000}"/>
    <cellStyle name="Normal 7 3 4 11 2 2" xfId="3834" xr:uid="{00000000-0005-0000-0000-00004D070000}"/>
    <cellStyle name="Normal 7 3 4 11 2 2 2" xfId="20509" xr:uid="{00000000-0005-0000-0000-00004D070000}"/>
    <cellStyle name="Normal 7 3 4 11 2 2 3" xfId="29441" xr:uid="{00000000-0005-0000-0000-000045040000}"/>
    <cellStyle name="Normal 7 3 4 11 2 2 4" xfId="12211" xr:uid="{00000000-0005-0000-0000-00004D070000}"/>
    <cellStyle name="Normal 7 3 4 11 2 2 5" xfId="34360" xr:uid="{6615261D-C780-42B2-B366-1264295025C3}"/>
    <cellStyle name="Normal 7 3 4 11 2 3" xfId="10393" xr:uid="{00000000-0005-0000-0000-00004D070000}"/>
    <cellStyle name="Normal 7 3 4 11 2 3 2" xfId="18691" xr:uid="{00000000-0005-0000-0000-00004D070000}"/>
    <cellStyle name="Normal 7 3 4 11 2 4" xfId="16282" xr:uid="{00000000-0005-0000-0000-00004D070000}"/>
    <cellStyle name="Normal 7 3 4 11 2 5" xfId="24440" xr:uid="{00000000-0005-0000-0000-000045040000}"/>
    <cellStyle name="Normal 7 3 4 11 2 6" xfId="7985" xr:uid="{00000000-0005-0000-0000-00004D070000}"/>
    <cellStyle name="Normal 7 3 4 11 2 7" xfId="32543" xr:uid="{75DCF629-997D-450C-A9B7-46390AA9E407}"/>
    <cellStyle name="Normal 7 3 4 11 3" xfId="2939" xr:uid="{00000000-0005-0000-0000-00004C070000}"/>
    <cellStyle name="Normal 7 3 4 11 3 2" xfId="11316" xr:uid="{00000000-0005-0000-0000-00004C070000}"/>
    <cellStyle name="Normal 7 3 4 11 3 2 2" xfId="19614" xr:uid="{00000000-0005-0000-0000-00004C070000}"/>
    <cellStyle name="Normal 7 3 4 11 3 2 3" xfId="28196" xr:uid="{00000000-0005-0000-0000-000045040000}"/>
    <cellStyle name="Normal 7 3 4 11 3 3" xfId="15460" xr:uid="{00000000-0005-0000-0000-00004C070000}"/>
    <cellStyle name="Normal 7 3 4 11 3 4" xfId="23247" xr:uid="{00000000-0005-0000-0000-000045040000}"/>
    <cellStyle name="Normal 7 3 4 11 3 5" xfId="7162" xr:uid="{00000000-0005-0000-0000-00004C070000}"/>
    <cellStyle name="Normal 7 3 4 11 3 6" xfId="33465" xr:uid="{682DACAB-8FC3-4E2F-B549-8F645532C2E1}"/>
    <cellStyle name="Normal 7 3 4 11 4" xfId="9499" xr:uid="{00000000-0005-0000-0000-00004C070000}"/>
    <cellStyle name="Normal 7 3 4 11 4 2" xfId="17797" xr:uid="{00000000-0005-0000-0000-00004C070000}"/>
    <cellStyle name="Normal 7 3 4 11 4 2 2" xfId="30626" xr:uid="{00000000-0005-0000-0000-000045040000}"/>
    <cellStyle name="Normal 7 3 4 11 4 3" xfId="25625" xr:uid="{00000000-0005-0000-0000-000045040000}"/>
    <cellStyle name="Normal 7 3 4 11 5" xfId="14269" xr:uid="{00000000-0005-0000-0000-000087070000}"/>
    <cellStyle name="Normal 7 3 4 11 5 2" xfId="26911" xr:uid="{00000000-0005-0000-0000-000045040000}"/>
    <cellStyle name="Normal 7 3 4 11 6" xfId="22003" xr:uid="{00000000-0005-0000-0000-000045040000}"/>
    <cellStyle name="Normal 7 3 4 11 7" xfId="5970" xr:uid="{00000000-0005-0000-0000-000087070000}"/>
    <cellStyle name="Normal 7 3 4 11 8" xfId="31604" xr:uid="{EEAF996E-5A19-4792-8598-404E5D61BDF2}"/>
    <cellStyle name="Normal 7 3 4 12" xfId="1260" xr:uid="{00000000-0005-0000-0000-00004E070000}"/>
    <cellStyle name="Normal 7 3 4 12 2" xfId="3088" xr:uid="{00000000-0005-0000-0000-00004E070000}"/>
    <cellStyle name="Normal 7 3 4 12 2 2" xfId="11465" xr:uid="{00000000-0005-0000-0000-00004E070000}"/>
    <cellStyle name="Normal 7 3 4 12 2 2 2" xfId="19763" xr:uid="{00000000-0005-0000-0000-00004E070000}"/>
    <cellStyle name="Normal 7 3 4 12 2 2 3" xfId="28699" xr:uid="{00000000-0005-0000-0000-000043040000}"/>
    <cellStyle name="Normal 7 3 4 12 2 3" xfId="15537" xr:uid="{00000000-0005-0000-0000-00004E070000}"/>
    <cellStyle name="Normal 7 3 4 12 2 4" xfId="23699" xr:uid="{00000000-0005-0000-0000-000043040000}"/>
    <cellStyle name="Normal 7 3 4 12 2 5" xfId="7240" xr:uid="{00000000-0005-0000-0000-00004E070000}"/>
    <cellStyle name="Normal 7 3 4 12 2 6" xfId="33614" xr:uid="{E912086C-939F-4EFF-8E04-51956A7D29DF}"/>
    <cellStyle name="Normal 7 3 4 12 3" xfId="9648" xr:uid="{00000000-0005-0000-0000-00004E070000}"/>
    <cellStyle name="Normal 7 3 4 12 3 2" xfId="17946" xr:uid="{00000000-0005-0000-0000-00004E070000}"/>
    <cellStyle name="Normal 7 3 4 12 3 2 2" xfId="27436" xr:uid="{00000000-0005-0000-0000-000043040000}"/>
    <cellStyle name="Normal 7 3 4 12 3 3" xfId="22505" xr:uid="{00000000-0005-0000-0000-000043040000}"/>
    <cellStyle name="Normal 7 3 4 12 4" xfId="13507" xr:uid="{00000000-0005-0000-0000-000088070000}"/>
    <cellStyle name="Normal 7 3 4 12 4 2" xfId="29885" xr:uid="{00000000-0005-0000-0000-000043040000}"/>
    <cellStyle name="Normal 7 3 4 12 4 3" xfId="24884" xr:uid="{00000000-0005-0000-0000-000043040000}"/>
    <cellStyle name="Normal 7 3 4 12 5" xfId="26150" xr:uid="{00000000-0005-0000-0000-000043040000}"/>
    <cellStyle name="Normal 7 3 4 12 6" xfId="21261" xr:uid="{00000000-0005-0000-0000-000043040000}"/>
    <cellStyle name="Normal 7 3 4 12 7" xfId="5224" xr:uid="{00000000-0005-0000-0000-000088070000}"/>
    <cellStyle name="Normal 7 3 4 12 8" xfId="31798" xr:uid="{FE17EED9-08A0-4E1E-957C-208AF95525F8}"/>
    <cellStyle name="Normal 7 3 4 13" xfId="2175" xr:uid="{00000000-0005-0000-0000-000049070000}"/>
    <cellStyle name="Normal 7 3 4 13 2" xfId="10552" xr:uid="{00000000-0005-0000-0000-000049070000}"/>
    <cellStyle name="Normal 7 3 4 13 2 2" xfId="18850" xr:uid="{00000000-0005-0000-0000-000049070000}"/>
    <cellStyle name="Normal 7 3 4 13 2 3" xfId="28361" xr:uid="{00000000-0005-0000-0000-000097010000}"/>
    <cellStyle name="Normal 7 3 4 13 3" xfId="14348" xr:uid="{00000000-0005-0000-0000-000097010000}"/>
    <cellStyle name="Normal 7 3 4 13 4" xfId="23397" xr:uid="{00000000-0005-0000-0000-000097010000}"/>
    <cellStyle name="Normal 7 3 4 13 5" xfId="6050" xr:uid="{00000000-0005-0000-0000-000097010000}"/>
    <cellStyle name="Normal 7 3 4 13 6" xfId="32701" xr:uid="{FB69F97D-6ACD-4DAC-B816-7BF853EC4F5A}"/>
    <cellStyle name="Normal 7 3 4 14" xfId="6351" xr:uid="{00000000-0005-0000-0000-000097010000}"/>
    <cellStyle name="Normal 7 3 4 14 2" xfId="14649" xr:uid="{00000000-0005-0000-0000-000097010000}"/>
    <cellStyle name="Normal 7 3 4 14 2 2" xfId="27092" xr:uid="{00000000-0005-0000-0000-000097010000}"/>
    <cellStyle name="Normal 7 3 4 14 3" xfId="22167" xr:uid="{00000000-0005-0000-0000-000097010000}"/>
    <cellStyle name="Normal 7 3 4 15" xfId="8131" xr:uid="{00000000-0005-0000-0000-000097010000}"/>
    <cellStyle name="Normal 7 3 4 15 2" xfId="16428" xr:uid="{00000000-0005-0000-0000-000097010000}"/>
    <cellStyle name="Normal 7 3 4 15 2 2" xfId="29586" xr:uid="{00000000-0005-0000-0000-000097010000}"/>
    <cellStyle name="Normal 7 3 4 15 3" xfId="24585" xr:uid="{00000000-0005-0000-0000-000097010000}"/>
    <cellStyle name="Normal 7 3 4 16" xfId="8432" xr:uid="{00000000-0005-0000-0000-000097010000}"/>
    <cellStyle name="Normal 7 3 4 16 2" xfId="16729" xr:uid="{00000000-0005-0000-0000-000097010000}"/>
    <cellStyle name="Normal 7 3 4 16 3" xfId="25806" xr:uid="{00000000-0005-0000-0000-000097010000}"/>
    <cellStyle name="Normal 7 3 4 17" xfId="8754" xr:uid="{00000000-0005-0000-0000-000049070000}"/>
    <cellStyle name="Normal 7 3 4 17 2" xfId="17052" xr:uid="{00000000-0005-0000-0000-000049070000}"/>
    <cellStyle name="Normal 7 3 4 18" xfId="12362" xr:uid="{00000000-0005-0000-0000-000097010000}"/>
    <cellStyle name="Normal 7 3 4 18 2" xfId="20660" xr:uid="{00000000-0005-0000-0000-000097010000}"/>
    <cellStyle name="Normal 7 3 4 19" xfId="12793" xr:uid="{00000000-0005-0000-0000-000085070000}"/>
    <cellStyle name="Normal 7 3 4 2" xfId="434" xr:uid="{00000000-0005-0000-0000-00004F070000}"/>
    <cellStyle name="Normal 7 3 4 2 10" xfId="21029" xr:uid="{00000000-0005-0000-0000-000098010000}"/>
    <cellStyle name="Normal 7 3 4 2 11" xfId="4482" xr:uid="{00000000-0005-0000-0000-000089070000}"/>
    <cellStyle name="Normal 7 3 4 2 12" xfId="30945" xr:uid="{7CE3F0A9-D2B0-4CF9-96BC-F96D7DC73B64}"/>
    <cellStyle name="Normal 7 3 4 2 2" xfId="1182" xr:uid="{00000000-0005-0000-0000-000050070000}"/>
    <cellStyle name="Normal 7 3 4 2 2 10" xfId="5307" xr:uid="{00000000-0005-0000-0000-00008A070000}"/>
    <cellStyle name="Normal 7 3 4 2 2 11" xfId="31675" xr:uid="{C0F9FBC5-D049-48F1-8151-ED374A6803D5}"/>
    <cellStyle name="Normal 7 3 4 2 2 2" xfId="2085" xr:uid="{00000000-0005-0000-0000-000051070000}"/>
    <cellStyle name="Normal 7 3 4 2 2 2 2" xfId="3906" xr:uid="{00000000-0005-0000-0000-000051070000}"/>
    <cellStyle name="Normal 7 3 4 2 2 2 2 2" xfId="12283" xr:uid="{00000000-0005-0000-0000-000051070000}"/>
    <cellStyle name="Normal 7 3 4 2 2 2 2 2 2" xfId="20581" xr:uid="{00000000-0005-0000-0000-000051070000}"/>
    <cellStyle name="Normal 7 3 4 2 2 2 2 2 3" xfId="29513" xr:uid="{00000000-0005-0000-0000-000047040000}"/>
    <cellStyle name="Normal 7 3 4 2 2 2 2 3" xfId="16354" xr:uid="{00000000-0005-0000-0000-000051070000}"/>
    <cellStyle name="Normal 7 3 4 2 2 2 2 4" xfId="24512" xr:uid="{00000000-0005-0000-0000-000047040000}"/>
    <cellStyle name="Normal 7 3 4 2 2 2 2 5" xfId="8057" xr:uid="{00000000-0005-0000-0000-000051070000}"/>
    <cellStyle name="Normal 7 3 4 2 2 2 2 6" xfId="34432" xr:uid="{C4F65ABB-BC16-4577-B35E-EAD5228A141F}"/>
    <cellStyle name="Normal 7 3 4 2 2 2 3" xfId="10465" xr:uid="{00000000-0005-0000-0000-000051070000}"/>
    <cellStyle name="Normal 7 3 4 2 2 2 3 2" xfId="18763" xr:uid="{00000000-0005-0000-0000-000051070000}"/>
    <cellStyle name="Normal 7 3 4 2 2 2 3 2 2" xfId="28268" xr:uid="{00000000-0005-0000-0000-000047040000}"/>
    <cellStyle name="Normal 7 3 4 2 2 2 3 3" xfId="23319" xr:uid="{00000000-0005-0000-0000-000047040000}"/>
    <cellStyle name="Normal 7 3 4 2 2 2 4" xfId="14564" xr:uid="{00000000-0005-0000-0000-000099010000}"/>
    <cellStyle name="Normal 7 3 4 2 2 2 4 2" xfId="30698" xr:uid="{00000000-0005-0000-0000-000047040000}"/>
    <cellStyle name="Normal 7 3 4 2 2 2 4 3" xfId="25697" xr:uid="{00000000-0005-0000-0000-000047040000}"/>
    <cellStyle name="Normal 7 3 4 2 2 2 5" xfId="26983" xr:uid="{00000000-0005-0000-0000-000047040000}"/>
    <cellStyle name="Normal 7 3 4 2 2 2 6" xfId="22075" xr:uid="{00000000-0005-0000-0000-000047040000}"/>
    <cellStyle name="Normal 7 3 4 2 2 2 7" xfId="6266" xr:uid="{00000000-0005-0000-0000-000099010000}"/>
    <cellStyle name="Normal 7 3 4 2 2 2 8" xfId="32614" xr:uid="{08FF91D9-989D-4E73-B065-4831EF30C2B8}"/>
    <cellStyle name="Normal 7 3 4 2 2 3" xfId="3011" xr:uid="{00000000-0005-0000-0000-000050070000}"/>
    <cellStyle name="Normal 7 3 4 2 2 3 2" xfId="11388" xr:uid="{00000000-0005-0000-0000-000050070000}"/>
    <cellStyle name="Normal 7 3 4 2 2 3 2 2" xfId="19686" xr:uid="{00000000-0005-0000-0000-000050070000}"/>
    <cellStyle name="Normal 7 3 4 2 2 3 2 3" xfId="28577" xr:uid="{00000000-0005-0000-0000-000099010000}"/>
    <cellStyle name="Normal 7 3 4 2 2 3 3" xfId="14865" xr:uid="{00000000-0005-0000-0000-000099010000}"/>
    <cellStyle name="Normal 7 3 4 2 2 3 4" xfId="23613" xr:uid="{00000000-0005-0000-0000-000099010000}"/>
    <cellStyle name="Normal 7 3 4 2 2 3 5" xfId="6567" xr:uid="{00000000-0005-0000-0000-000099010000}"/>
    <cellStyle name="Normal 7 3 4 2 2 3 6" xfId="33537" xr:uid="{CB659A10-6589-44D8-834D-B4E894438D37}"/>
    <cellStyle name="Normal 7 3 4 2 2 4" xfId="8347" xr:uid="{00000000-0005-0000-0000-000099010000}"/>
    <cellStyle name="Normal 7 3 4 2 2 4 2" xfId="16644" xr:uid="{00000000-0005-0000-0000-000099010000}"/>
    <cellStyle name="Normal 7 3 4 2 2 4 2 2" xfId="27308" xr:uid="{00000000-0005-0000-0000-000099010000}"/>
    <cellStyle name="Normal 7 3 4 2 2 4 3" xfId="22383" xr:uid="{00000000-0005-0000-0000-000099010000}"/>
    <cellStyle name="Normal 7 3 4 2 2 5" xfId="8648" xr:uid="{00000000-0005-0000-0000-000099010000}"/>
    <cellStyle name="Normal 7 3 4 2 2 5 2" xfId="16945" xr:uid="{00000000-0005-0000-0000-000099010000}"/>
    <cellStyle name="Normal 7 3 4 2 2 5 2 2" xfId="29802" xr:uid="{00000000-0005-0000-0000-000099010000}"/>
    <cellStyle name="Normal 7 3 4 2 2 5 3" xfId="24801" xr:uid="{00000000-0005-0000-0000-000099010000}"/>
    <cellStyle name="Normal 7 3 4 2 2 6" xfId="9571" xr:uid="{00000000-0005-0000-0000-000050070000}"/>
    <cellStyle name="Normal 7 3 4 2 2 6 2" xfId="17869" xr:uid="{00000000-0005-0000-0000-000050070000}"/>
    <cellStyle name="Normal 7 3 4 2 2 6 3" xfId="26022" xr:uid="{00000000-0005-0000-0000-000099010000}"/>
    <cellStyle name="Normal 7 3 4 2 2 7" xfId="12578" xr:uid="{00000000-0005-0000-0000-000099010000}"/>
    <cellStyle name="Normal 7 3 4 2 2 7 2" xfId="20876" xr:uid="{00000000-0005-0000-0000-000099010000}"/>
    <cellStyle name="Normal 7 3 4 2 2 8" xfId="13606" xr:uid="{00000000-0005-0000-0000-00008A070000}"/>
    <cellStyle name="Normal 7 3 4 2 2 9" xfId="21173" xr:uid="{00000000-0005-0000-0000-000099010000}"/>
    <cellStyle name="Normal 7 3 4 2 3" xfId="1345" xr:uid="{00000000-0005-0000-0000-000052070000}"/>
    <cellStyle name="Normal 7 3 4 2 3 2" xfId="3171" xr:uid="{00000000-0005-0000-0000-000052070000}"/>
    <cellStyle name="Normal 7 3 4 2 3 2 2" xfId="11548" xr:uid="{00000000-0005-0000-0000-000052070000}"/>
    <cellStyle name="Normal 7 3 4 2 3 2 2 2" xfId="19846" xr:uid="{00000000-0005-0000-0000-000052070000}"/>
    <cellStyle name="Normal 7 3 4 2 3 2 2 3" xfId="28782" xr:uid="{00000000-0005-0000-0000-000046040000}"/>
    <cellStyle name="Normal 7 3 4 2 3 2 3" xfId="15620" xr:uid="{00000000-0005-0000-0000-000052070000}"/>
    <cellStyle name="Normal 7 3 4 2 3 2 4" xfId="23781" xr:uid="{00000000-0005-0000-0000-000046040000}"/>
    <cellStyle name="Normal 7 3 4 2 3 2 5" xfId="7323" xr:uid="{00000000-0005-0000-0000-000052070000}"/>
    <cellStyle name="Normal 7 3 4 2 3 2 6" xfId="33697" xr:uid="{234C9859-FDB6-438D-ACF4-D502A7000432}"/>
    <cellStyle name="Normal 7 3 4 2 3 3" xfId="9731" xr:uid="{00000000-0005-0000-0000-000052070000}"/>
    <cellStyle name="Normal 7 3 4 2 3 3 2" xfId="18029" xr:uid="{00000000-0005-0000-0000-000052070000}"/>
    <cellStyle name="Normal 7 3 4 2 3 3 2 2" xfId="27537" xr:uid="{00000000-0005-0000-0000-000046040000}"/>
    <cellStyle name="Normal 7 3 4 2 3 3 3" xfId="22588" xr:uid="{00000000-0005-0000-0000-000046040000}"/>
    <cellStyle name="Normal 7 3 4 2 3 4" xfId="14420" xr:uid="{00000000-0005-0000-0000-000098010000}"/>
    <cellStyle name="Normal 7 3 4 2 3 4 2" xfId="29967" xr:uid="{00000000-0005-0000-0000-000046040000}"/>
    <cellStyle name="Normal 7 3 4 2 3 4 3" xfId="24966" xr:uid="{00000000-0005-0000-0000-000046040000}"/>
    <cellStyle name="Normal 7 3 4 2 3 5" xfId="26251" xr:uid="{00000000-0005-0000-0000-000046040000}"/>
    <cellStyle name="Normal 7 3 4 2 3 6" xfId="21343" xr:uid="{00000000-0005-0000-0000-000046040000}"/>
    <cellStyle name="Normal 7 3 4 2 3 7" xfId="6122" xr:uid="{00000000-0005-0000-0000-000098010000}"/>
    <cellStyle name="Normal 7 3 4 2 3 8" xfId="31881" xr:uid="{D1250804-521C-4BA4-B672-40C9E9F2C539}"/>
    <cellStyle name="Normal 7 3 4 2 4" xfId="2275" xr:uid="{00000000-0005-0000-0000-00004F070000}"/>
    <cellStyle name="Normal 7 3 4 2 4 2" xfId="10652" xr:uid="{00000000-0005-0000-0000-00004F070000}"/>
    <cellStyle name="Normal 7 3 4 2 4 2 2" xfId="18950" xr:uid="{00000000-0005-0000-0000-00004F070000}"/>
    <cellStyle name="Normal 7 3 4 2 4 2 3" xfId="28433" xr:uid="{00000000-0005-0000-0000-000098010000}"/>
    <cellStyle name="Normal 7 3 4 2 4 3" xfId="14721" xr:uid="{00000000-0005-0000-0000-000098010000}"/>
    <cellStyle name="Normal 7 3 4 2 4 4" xfId="23469" xr:uid="{00000000-0005-0000-0000-000098010000}"/>
    <cellStyle name="Normal 7 3 4 2 4 5" xfId="6423" xr:uid="{00000000-0005-0000-0000-000098010000}"/>
    <cellStyle name="Normal 7 3 4 2 4 6" xfId="32801" xr:uid="{1885661D-C938-423A-9233-A105DDE889D5}"/>
    <cellStyle name="Normal 7 3 4 2 5" xfId="8203" xr:uid="{00000000-0005-0000-0000-000098010000}"/>
    <cellStyle name="Normal 7 3 4 2 5 2" xfId="16500" xr:uid="{00000000-0005-0000-0000-000098010000}"/>
    <cellStyle name="Normal 7 3 4 2 5 2 2" xfId="27164" xr:uid="{00000000-0005-0000-0000-000098010000}"/>
    <cellStyle name="Normal 7 3 4 2 5 3" xfId="22239" xr:uid="{00000000-0005-0000-0000-000098010000}"/>
    <cellStyle name="Normal 7 3 4 2 6" xfId="8504" xr:uid="{00000000-0005-0000-0000-000098010000}"/>
    <cellStyle name="Normal 7 3 4 2 6 2" xfId="16801" xr:uid="{00000000-0005-0000-0000-000098010000}"/>
    <cellStyle name="Normal 7 3 4 2 6 2 2" xfId="29658" xr:uid="{00000000-0005-0000-0000-000098010000}"/>
    <cellStyle name="Normal 7 3 4 2 6 3" xfId="24657" xr:uid="{00000000-0005-0000-0000-000098010000}"/>
    <cellStyle name="Normal 7 3 4 2 7" xfId="8837" xr:uid="{00000000-0005-0000-0000-00004F070000}"/>
    <cellStyle name="Normal 7 3 4 2 7 2" xfId="17135" xr:uid="{00000000-0005-0000-0000-00004F070000}"/>
    <cellStyle name="Normal 7 3 4 2 7 3" xfId="25878" xr:uid="{00000000-0005-0000-0000-000098010000}"/>
    <cellStyle name="Normal 7 3 4 2 8" xfId="12434" xr:uid="{00000000-0005-0000-0000-000098010000}"/>
    <cellStyle name="Normal 7 3 4 2 8 2" xfId="20732" xr:uid="{00000000-0005-0000-0000-000098010000}"/>
    <cellStyle name="Normal 7 3 4 2 9" xfId="12987" xr:uid="{00000000-0005-0000-0000-000089070000}"/>
    <cellStyle name="Normal 7 3 4 20" xfId="20957" xr:uid="{00000000-0005-0000-0000-000097010000}"/>
    <cellStyle name="Normal 7 3 4 21" xfId="4299" xr:uid="{00000000-0005-0000-0000-000085070000}"/>
    <cellStyle name="Normal 7 3 4 22" xfId="30845" xr:uid="{E03794EC-0F85-40E9-933A-A2132E7907C3}"/>
    <cellStyle name="Normal 7 3 4 3" xfId="508" xr:uid="{00000000-0005-0000-0000-000053070000}"/>
    <cellStyle name="Normal 7 3 4 3 10" xfId="21101" xr:uid="{00000000-0005-0000-0000-00009A010000}"/>
    <cellStyle name="Normal 7 3 4 3 11" xfId="4533" xr:uid="{00000000-0005-0000-0000-00008B070000}"/>
    <cellStyle name="Normal 7 3 4 3 12" xfId="31018" xr:uid="{CA978037-BEF2-45E4-9016-2BAF78AEA8F5}"/>
    <cellStyle name="Normal 7 3 4 3 2" xfId="1419" xr:uid="{00000000-0005-0000-0000-000054070000}"/>
    <cellStyle name="Normal 7 3 4 3 2 2" xfId="3244" xr:uid="{00000000-0005-0000-0000-000054070000}"/>
    <cellStyle name="Normal 7 3 4 3 2 2 2" xfId="11621" xr:uid="{00000000-0005-0000-0000-000054070000}"/>
    <cellStyle name="Normal 7 3 4 3 2 2 2 2" xfId="19919" xr:uid="{00000000-0005-0000-0000-000054070000}"/>
    <cellStyle name="Normal 7 3 4 3 2 2 2 3" xfId="28855" xr:uid="{00000000-0005-0000-0000-000048040000}"/>
    <cellStyle name="Normal 7 3 4 3 2 2 3" xfId="15693" xr:uid="{00000000-0005-0000-0000-000054070000}"/>
    <cellStyle name="Normal 7 3 4 3 2 2 4" xfId="23854" xr:uid="{00000000-0005-0000-0000-000048040000}"/>
    <cellStyle name="Normal 7 3 4 3 2 2 5" xfId="7396" xr:uid="{00000000-0005-0000-0000-000054070000}"/>
    <cellStyle name="Normal 7 3 4 3 2 2 6" xfId="33770" xr:uid="{440F6659-8783-40BA-8B45-A035DE390501}"/>
    <cellStyle name="Normal 7 3 4 3 2 3" xfId="9804" xr:uid="{00000000-0005-0000-0000-000054070000}"/>
    <cellStyle name="Normal 7 3 4 3 2 3 2" xfId="18102" xr:uid="{00000000-0005-0000-0000-000054070000}"/>
    <cellStyle name="Normal 7 3 4 3 2 3 2 2" xfId="27610" xr:uid="{00000000-0005-0000-0000-000048040000}"/>
    <cellStyle name="Normal 7 3 4 3 2 3 3" xfId="22661" xr:uid="{00000000-0005-0000-0000-000048040000}"/>
    <cellStyle name="Normal 7 3 4 3 2 4" xfId="13679" xr:uid="{00000000-0005-0000-0000-00008C070000}"/>
    <cellStyle name="Normal 7 3 4 3 2 4 2" xfId="30040" xr:uid="{00000000-0005-0000-0000-000048040000}"/>
    <cellStyle name="Normal 7 3 4 3 2 4 3" xfId="25039" xr:uid="{00000000-0005-0000-0000-000048040000}"/>
    <cellStyle name="Normal 7 3 4 3 2 5" xfId="26324" xr:uid="{00000000-0005-0000-0000-000048040000}"/>
    <cellStyle name="Normal 7 3 4 3 2 6" xfId="21416" xr:uid="{00000000-0005-0000-0000-000048040000}"/>
    <cellStyle name="Normal 7 3 4 3 2 7" xfId="5380" xr:uid="{00000000-0005-0000-0000-00008C070000}"/>
    <cellStyle name="Normal 7 3 4 3 2 8" xfId="31954" xr:uid="{9CBDEE5B-7597-4460-B216-26B28EC2FB75}"/>
    <cellStyle name="Normal 7 3 4 3 3" xfId="2348" xr:uid="{00000000-0005-0000-0000-000053070000}"/>
    <cellStyle name="Normal 7 3 4 3 3 2" xfId="10725" xr:uid="{00000000-0005-0000-0000-000053070000}"/>
    <cellStyle name="Normal 7 3 4 3 3 2 2" xfId="19023" xr:uid="{00000000-0005-0000-0000-000053070000}"/>
    <cellStyle name="Normal 7 3 4 3 3 2 3" xfId="28505" xr:uid="{00000000-0005-0000-0000-00009A010000}"/>
    <cellStyle name="Normal 7 3 4 3 3 3" xfId="14492" xr:uid="{00000000-0005-0000-0000-00009A010000}"/>
    <cellStyle name="Normal 7 3 4 3 3 4" xfId="23541" xr:uid="{00000000-0005-0000-0000-00009A010000}"/>
    <cellStyle name="Normal 7 3 4 3 3 5" xfId="6194" xr:uid="{00000000-0005-0000-0000-00009A010000}"/>
    <cellStyle name="Normal 7 3 4 3 3 6" xfId="32874" xr:uid="{DBA369A1-E0D8-4F87-9C2B-9A95B1DA45C5}"/>
    <cellStyle name="Normal 7 3 4 3 4" xfId="6495" xr:uid="{00000000-0005-0000-0000-00009A010000}"/>
    <cellStyle name="Normal 7 3 4 3 4 2" xfId="14793" xr:uid="{00000000-0005-0000-0000-00009A010000}"/>
    <cellStyle name="Normal 7 3 4 3 4 2 2" xfId="27236" xr:uid="{00000000-0005-0000-0000-00009A010000}"/>
    <cellStyle name="Normal 7 3 4 3 4 3" xfId="22311" xr:uid="{00000000-0005-0000-0000-00009A010000}"/>
    <cellStyle name="Normal 7 3 4 3 5" xfId="8275" xr:uid="{00000000-0005-0000-0000-00009A010000}"/>
    <cellStyle name="Normal 7 3 4 3 5 2" xfId="16572" xr:uid="{00000000-0005-0000-0000-00009A010000}"/>
    <cellStyle name="Normal 7 3 4 3 5 2 2" xfId="29730" xr:uid="{00000000-0005-0000-0000-00009A010000}"/>
    <cellStyle name="Normal 7 3 4 3 5 3" xfId="24729" xr:uid="{00000000-0005-0000-0000-00009A010000}"/>
    <cellStyle name="Normal 7 3 4 3 6" xfId="8576" xr:uid="{00000000-0005-0000-0000-00009A010000}"/>
    <cellStyle name="Normal 7 3 4 3 6 2" xfId="16873" xr:uid="{00000000-0005-0000-0000-00009A010000}"/>
    <cellStyle name="Normal 7 3 4 3 6 3" xfId="25950" xr:uid="{00000000-0005-0000-0000-00009A010000}"/>
    <cellStyle name="Normal 7 3 4 3 7" xfId="8910" xr:uid="{00000000-0005-0000-0000-000053070000}"/>
    <cellStyle name="Normal 7 3 4 3 7 2" xfId="17208" xr:uid="{00000000-0005-0000-0000-000053070000}"/>
    <cellStyle name="Normal 7 3 4 3 8" xfId="12506" xr:uid="{00000000-0005-0000-0000-00009A010000}"/>
    <cellStyle name="Normal 7 3 4 3 8 2" xfId="20804" xr:uid="{00000000-0005-0000-0000-00009A010000}"/>
    <cellStyle name="Normal 7 3 4 3 9" xfId="13038" xr:uid="{00000000-0005-0000-0000-00008B070000}"/>
    <cellStyle name="Normal 7 3 4 4" xfId="587" xr:uid="{00000000-0005-0000-0000-000055070000}"/>
    <cellStyle name="Normal 7 3 4 4 2" xfId="1493" xr:uid="{00000000-0005-0000-0000-000056070000}"/>
    <cellStyle name="Normal 7 3 4 4 2 2" xfId="3318" xr:uid="{00000000-0005-0000-0000-000056070000}"/>
    <cellStyle name="Normal 7 3 4 4 2 2 2" xfId="11695" xr:uid="{00000000-0005-0000-0000-000056070000}"/>
    <cellStyle name="Normal 7 3 4 4 2 2 2 2" xfId="19993" xr:uid="{00000000-0005-0000-0000-000056070000}"/>
    <cellStyle name="Normal 7 3 4 4 2 2 3" xfId="15767" xr:uid="{00000000-0005-0000-0000-000056070000}"/>
    <cellStyle name="Normal 7 3 4 4 2 2 4" xfId="28928" xr:uid="{00000000-0005-0000-0000-000049040000}"/>
    <cellStyle name="Normal 7 3 4 4 2 2 5" xfId="7470" xr:uid="{00000000-0005-0000-0000-000056070000}"/>
    <cellStyle name="Normal 7 3 4 4 2 2 6" xfId="33844" xr:uid="{2A2FCFFE-B60E-44FA-A917-0E2DB9F7F791}"/>
    <cellStyle name="Normal 7 3 4 4 2 3" xfId="9878" xr:uid="{00000000-0005-0000-0000-000056070000}"/>
    <cellStyle name="Normal 7 3 4 4 2 3 2" xfId="18176" xr:uid="{00000000-0005-0000-0000-000056070000}"/>
    <cellStyle name="Normal 7 3 4 4 2 4" xfId="13753" xr:uid="{00000000-0005-0000-0000-00008E070000}"/>
    <cellStyle name="Normal 7 3 4 4 2 5" xfId="23927" xr:uid="{00000000-0005-0000-0000-000049040000}"/>
    <cellStyle name="Normal 7 3 4 4 2 6" xfId="5454" xr:uid="{00000000-0005-0000-0000-00008E070000}"/>
    <cellStyle name="Normal 7 3 4 4 2 7" xfId="32028" xr:uid="{D0BDDF5C-9839-4D32-836D-2C57151072E3}"/>
    <cellStyle name="Normal 7 3 4 4 3" xfId="2423" xr:uid="{00000000-0005-0000-0000-000055070000}"/>
    <cellStyle name="Normal 7 3 4 4 3 2" xfId="10800" xr:uid="{00000000-0005-0000-0000-000055070000}"/>
    <cellStyle name="Normal 7 3 4 4 3 2 2" xfId="19098" xr:uid="{00000000-0005-0000-0000-000055070000}"/>
    <cellStyle name="Normal 7 3 4 4 3 2 3" xfId="27683" xr:uid="{00000000-0005-0000-0000-000049040000}"/>
    <cellStyle name="Normal 7 3 4 4 3 3" xfId="14945" xr:uid="{00000000-0005-0000-0000-000055070000}"/>
    <cellStyle name="Normal 7 3 4 4 3 4" xfId="22734" xr:uid="{00000000-0005-0000-0000-000049040000}"/>
    <cellStyle name="Normal 7 3 4 4 3 5" xfId="6647" xr:uid="{00000000-0005-0000-0000-000055070000}"/>
    <cellStyle name="Normal 7 3 4 4 3 6" xfId="32949" xr:uid="{D396C673-9DA0-43A6-AB94-2E0D8FB8A132}"/>
    <cellStyle name="Normal 7 3 4 4 4" xfId="8984" xr:uid="{00000000-0005-0000-0000-000055070000}"/>
    <cellStyle name="Normal 7 3 4 4 4 2" xfId="17282" xr:uid="{00000000-0005-0000-0000-000055070000}"/>
    <cellStyle name="Normal 7 3 4 4 4 2 2" xfId="30113" xr:uid="{00000000-0005-0000-0000-000049040000}"/>
    <cellStyle name="Normal 7 3 4 4 4 3" xfId="25112" xr:uid="{00000000-0005-0000-0000-000049040000}"/>
    <cellStyle name="Normal 7 3 4 4 5" xfId="13210" xr:uid="{00000000-0005-0000-0000-00008D070000}"/>
    <cellStyle name="Normal 7 3 4 4 5 2" xfId="26397" xr:uid="{00000000-0005-0000-0000-000049040000}"/>
    <cellStyle name="Normal 7 3 4 4 6" xfId="21490" xr:uid="{00000000-0005-0000-0000-000049040000}"/>
    <cellStyle name="Normal 7 3 4 4 7" xfId="4705" xr:uid="{00000000-0005-0000-0000-00008D070000}"/>
    <cellStyle name="Normal 7 3 4 4 8" xfId="31091" xr:uid="{12C8C3D4-F6C5-49E4-9832-7619342DB0AF}"/>
    <cellStyle name="Normal 7 3 4 5" xfId="659" xr:uid="{00000000-0005-0000-0000-000057070000}"/>
    <cellStyle name="Normal 7 3 4 5 2" xfId="1565" xr:uid="{00000000-0005-0000-0000-000058070000}"/>
    <cellStyle name="Normal 7 3 4 5 2 2" xfId="3390" xr:uid="{00000000-0005-0000-0000-000058070000}"/>
    <cellStyle name="Normal 7 3 4 5 2 2 2" xfId="11767" xr:uid="{00000000-0005-0000-0000-000058070000}"/>
    <cellStyle name="Normal 7 3 4 5 2 2 2 2" xfId="20065" xr:uid="{00000000-0005-0000-0000-000058070000}"/>
    <cellStyle name="Normal 7 3 4 5 2 2 3" xfId="15839" xr:uid="{00000000-0005-0000-0000-000058070000}"/>
    <cellStyle name="Normal 7 3 4 5 2 2 4" xfId="28999" xr:uid="{00000000-0005-0000-0000-00004A040000}"/>
    <cellStyle name="Normal 7 3 4 5 2 2 5" xfId="7542" xr:uid="{00000000-0005-0000-0000-000058070000}"/>
    <cellStyle name="Normal 7 3 4 5 2 2 6" xfId="33916" xr:uid="{806D78B1-E2B9-4DAF-8228-F8F790AD0F3F}"/>
    <cellStyle name="Normal 7 3 4 5 2 3" xfId="9950" xr:uid="{00000000-0005-0000-0000-000058070000}"/>
    <cellStyle name="Normal 7 3 4 5 2 3 2" xfId="18248" xr:uid="{00000000-0005-0000-0000-000058070000}"/>
    <cellStyle name="Normal 7 3 4 5 2 4" xfId="13825" xr:uid="{00000000-0005-0000-0000-000090070000}"/>
    <cellStyle name="Normal 7 3 4 5 2 5" xfId="23998" xr:uid="{00000000-0005-0000-0000-00004A040000}"/>
    <cellStyle name="Normal 7 3 4 5 2 6" xfId="5526" xr:uid="{00000000-0005-0000-0000-000090070000}"/>
    <cellStyle name="Normal 7 3 4 5 2 7" xfId="32100" xr:uid="{D3D483CC-8D05-4A44-81A5-113D804C56D3}"/>
    <cellStyle name="Normal 7 3 4 5 3" xfId="2495" xr:uid="{00000000-0005-0000-0000-000057070000}"/>
    <cellStyle name="Normal 7 3 4 5 3 2" xfId="10872" xr:uid="{00000000-0005-0000-0000-000057070000}"/>
    <cellStyle name="Normal 7 3 4 5 3 2 2" xfId="19170" xr:uid="{00000000-0005-0000-0000-000057070000}"/>
    <cellStyle name="Normal 7 3 4 5 3 2 3" xfId="27754" xr:uid="{00000000-0005-0000-0000-00004A040000}"/>
    <cellStyle name="Normal 7 3 4 5 3 3" xfId="15017" xr:uid="{00000000-0005-0000-0000-000057070000}"/>
    <cellStyle name="Normal 7 3 4 5 3 4" xfId="22805" xr:uid="{00000000-0005-0000-0000-00004A040000}"/>
    <cellStyle name="Normal 7 3 4 5 3 5" xfId="6719" xr:uid="{00000000-0005-0000-0000-000057070000}"/>
    <cellStyle name="Normal 7 3 4 5 3 6" xfId="33021" xr:uid="{17964027-0643-438D-AA17-3CA3CCE49882}"/>
    <cellStyle name="Normal 7 3 4 5 4" xfId="9056" xr:uid="{00000000-0005-0000-0000-000057070000}"/>
    <cellStyle name="Normal 7 3 4 5 4 2" xfId="17354" xr:uid="{00000000-0005-0000-0000-000057070000}"/>
    <cellStyle name="Normal 7 3 4 5 4 2 2" xfId="30184" xr:uid="{00000000-0005-0000-0000-00004A040000}"/>
    <cellStyle name="Normal 7 3 4 5 4 3" xfId="25183" xr:uid="{00000000-0005-0000-0000-00004A040000}"/>
    <cellStyle name="Normal 7 3 4 5 5" xfId="13284" xr:uid="{00000000-0005-0000-0000-00008F070000}"/>
    <cellStyle name="Normal 7 3 4 5 5 2" xfId="26468" xr:uid="{00000000-0005-0000-0000-00004A040000}"/>
    <cellStyle name="Normal 7 3 4 5 6" xfId="21561" xr:uid="{00000000-0005-0000-0000-00004A040000}"/>
    <cellStyle name="Normal 7 3 4 5 7" xfId="4914" xr:uid="{00000000-0005-0000-0000-00008F070000}"/>
    <cellStyle name="Normal 7 3 4 5 8" xfId="31162" xr:uid="{CEF333F8-5621-42EA-8D0E-A74EA688D6A7}"/>
    <cellStyle name="Normal 7 3 4 6" xfId="732" xr:uid="{00000000-0005-0000-0000-000059070000}"/>
    <cellStyle name="Normal 7 3 4 6 2" xfId="1637" xr:uid="{00000000-0005-0000-0000-00005A070000}"/>
    <cellStyle name="Normal 7 3 4 6 2 2" xfId="3462" xr:uid="{00000000-0005-0000-0000-00005A070000}"/>
    <cellStyle name="Normal 7 3 4 6 2 2 2" xfId="11839" xr:uid="{00000000-0005-0000-0000-00005A070000}"/>
    <cellStyle name="Normal 7 3 4 6 2 2 2 2" xfId="20137" xr:uid="{00000000-0005-0000-0000-00005A070000}"/>
    <cellStyle name="Normal 7 3 4 6 2 2 3" xfId="15911" xr:uid="{00000000-0005-0000-0000-00005A070000}"/>
    <cellStyle name="Normal 7 3 4 6 2 2 4" xfId="29071" xr:uid="{00000000-0005-0000-0000-00004B040000}"/>
    <cellStyle name="Normal 7 3 4 6 2 2 5" xfId="7614" xr:uid="{00000000-0005-0000-0000-00005A070000}"/>
    <cellStyle name="Normal 7 3 4 6 2 2 6" xfId="33988" xr:uid="{ADDCFB1B-9AFB-4A32-AFAD-6A466290ED46}"/>
    <cellStyle name="Normal 7 3 4 6 2 3" xfId="10022" xr:uid="{00000000-0005-0000-0000-00005A070000}"/>
    <cellStyle name="Normal 7 3 4 6 2 3 2" xfId="18320" xr:uid="{00000000-0005-0000-0000-00005A070000}"/>
    <cellStyle name="Normal 7 3 4 6 2 4" xfId="13897" xr:uid="{00000000-0005-0000-0000-000092070000}"/>
    <cellStyle name="Normal 7 3 4 6 2 5" xfId="24070" xr:uid="{00000000-0005-0000-0000-00004B040000}"/>
    <cellStyle name="Normal 7 3 4 6 2 6" xfId="5598" xr:uid="{00000000-0005-0000-0000-000092070000}"/>
    <cellStyle name="Normal 7 3 4 6 2 7" xfId="32172" xr:uid="{EF7A1BBE-1F8B-4656-A65E-4B96D77555B9}"/>
    <cellStyle name="Normal 7 3 4 6 3" xfId="2567" xr:uid="{00000000-0005-0000-0000-000059070000}"/>
    <cellStyle name="Normal 7 3 4 6 3 2" xfId="10944" xr:uid="{00000000-0005-0000-0000-000059070000}"/>
    <cellStyle name="Normal 7 3 4 6 3 2 2" xfId="19242" xr:uid="{00000000-0005-0000-0000-000059070000}"/>
    <cellStyle name="Normal 7 3 4 6 3 2 3" xfId="27826" xr:uid="{00000000-0005-0000-0000-00004B040000}"/>
    <cellStyle name="Normal 7 3 4 6 3 3" xfId="15089" xr:uid="{00000000-0005-0000-0000-000059070000}"/>
    <cellStyle name="Normal 7 3 4 6 3 4" xfId="22877" xr:uid="{00000000-0005-0000-0000-00004B040000}"/>
    <cellStyle name="Normal 7 3 4 6 3 5" xfId="6791" xr:uid="{00000000-0005-0000-0000-000059070000}"/>
    <cellStyle name="Normal 7 3 4 6 3 6" xfId="33093" xr:uid="{BA057ADD-B60D-4A90-82BC-2570DA34CACE}"/>
    <cellStyle name="Normal 7 3 4 6 4" xfId="9128" xr:uid="{00000000-0005-0000-0000-000059070000}"/>
    <cellStyle name="Normal 7 3 4 6 4 2" xfId="17426" xr:uid="{00000000-0005-0000-0000-000059070000}"/>
    <cellStyle name="Normal 7 3 4 6 4 2 2" xfId="30256" xr:uid="{00000000-0005-0000-0000-00004B040000}"/>
    <cellStyle name="Normal 7 3 4 6 4 3" xfId="25255" xr:uid="{00000000-0005-0000-0000-00004B040000}"/>
    <cellStyle name="Normal 7 3 4 6 5" xfId="13357" xr:uid="{00000000-0005-0000-0000-000091070000}"/>
    <cellStyle name="Normal 7 3 4 6 5 2" xfId="26540" xr:uid="{00000000-0005-0000-0000-00004B040000}"/>
    <cellStyle name="Normal 7 3 4 6 6" xfId="21633" xr:uid="{00000000-0005-0000-0000-00004B040000}"/>
    <cellStyle name="Normal 7 3 4 6 7" xfId="4987" xr:uid="{00000000-0005-0000-0000-000091070000}"/>
    <cellStyle name="Normal 7 3 4 6 8" xfId="31234" xr:uid="{D368E492-6C46-4A56-83DC-E86B83E55BD2}"/>
    <cellStyle name="Normal 7 3 4 7" xfId="818" xr:uid="{00000000-0005-0000-0000-00005B070000}"/>
    <cellStyle name="Normal 7 3 4 7 2" xfId="1722" xr:uid="{00000000-0005-0000-0000-00005C070000}"/>
    <cellStyle name="Normal 7 3 4 7 2 2" xfId="3546" xr:uid="{00000000-0005-0000-0000-00005C070000}"/>
    <cellStyle name="Normal 7 3 4 7 2 2 2" xfId="11923" xr:uid="{00000000-0005-0000-0000-00005C070000}"/>
    <cellStyle name="Normal 7 3 4 7 2 2 2 2" xfId="20221" xr:uid="{00000000-0005-0000-0000-00005C070000}"/>
    <cellStyle name="Normal 7 3 4 7 2 2 3" xfId="15994" xr:uid="{00000000-0005-0000-0000-00005C070000}"/>
    <cellStyle name="Normal 7 3 4 7 2 2 4" xfId="29153" xr:uid="{00000000-0005-0000-0000-00004C040000}"/>
    <cellStyle name="Normal 7 3 4 7 2 2 5" xfId="7697" xr:uid="{00000000-0005-0000-0000-00005C070000}"/>
    <cellStyle name="Normal 7 3 4 7 2 2 6" xfId="34072" xr:uid="{A39DE0E5-CABC-4C10-ABF5-155641CA1BA4}"/>
    <cellStyle name="Normal 7 3 4 7 2 3" xfId="10105" xr:uid="{00000000-0005-0000-0000-00005C070000}"/>
    <cellStyle name="Normal 7 3 4 7 2 3 2" xfId="18403" xr:uid="{00000000-0005-0000-0000-00005C070000}"/>
    <cellStyle name="Normal 7 3 4 7 2 4" xfId="13981" xr:uid="{00000000-0005-0000-0000-000094070000}"/>
    <cellStyle name="Normal 7 3 4 7 2 5" xfId="24152" xr:uid="{00000000-0005-0000-0000-00004C040000}"/>
    <cellStyle name="Normal 7 3 4 7 2 6" xfId="5682" xr:uid="{00000000-0005-0000-0000-000094070000}"/>
    <cellStyle name="Normal 7 3 4 7 2 7" xfId="32256" xr:uid="{F9EF29E0-F6C2-41F1-BFB3-A220D278C052}"/>
    <cellStyle name="Normal 7 3 4 7 3" xfId="2651" xr:uid="{00000000-0005-0000-0000-00005B070000}"/>
    <cellStyle name="Normal 7 3 4 7 3 2" xfId="11028" xr:uid="{00000000-0005-0000-0000-00005B070000}"/>
    <cellStyle name="Normal 7 3 4 7 3 2 2" xfId="19326" xr:uid="{00000000-0005-0000-0000-00005B070000}"/>
    <cellStyle name="Normal 7 3 4 7 3 2 3" xfId="27908" xr:uid="{00000000-0005-0000-0000-00004C040000}"/>
    <cellStyle name="Normal 7 3 4 7 3 3" xfId="15172" xr:uid="{00000000-0005-0000-0000-00005B070000}"/>
    <cellStyle name="Normal 7 3 4 7 3 4" xfId="22959" xr:uid="{00000000-0005-0000-0000-00004C040000}"/>
    <cellStyle name="Normal 7 3 4 7 3 5" xfId="6874" xr:uid="{00000000-0005-0000-0000-00005B070000}"/>
    <cellStyle name="Normal 7 3 4 7 3 6" xfId="33177" xr:uid="{18FDB1DF-5D84-4CF8-B239-2B0F047B5B55}"/>
    <cellStyle name="Normal 7 3 4 7 4" xfId="9211" xr:uid="{00000000-0005-0000-0000-00005B070000}"/>
    <cellStyle name="Normal 7 3 4 7 4 2" xfId="17509" xr:uid="{00000000-0005-0000-0000-00005B070000}"/>
    <cellStyle name="Normal 7 3 4 7 4 2 2" xfId="30338" xr:uid="{00000000-0005-0000-0000-00004C040000}"/>
    <cellStyle name="Normal 7 3 4 7 4 3" xfId="25337" xr:uid="{00000000-0005-0000-0000-00004C040000}"/>
    <cellStyle name="Normal 7 3 4 7 5" xfId="13430" xr:uid="{00000000-0005-0000-0000-000093070000}"/>
    <cellStyle name="Normal 7 3 4 7 5 2" xfId="26623" xr:uid="{00000000-0005-0000-0000-00004C040000}"/>
    <cellStyle name="Normal 7 3 4 7 6" xfId="21715" xr:uid="{00000000-0005-0000-0000-00004C040000}"/>
    <cellStyle name="Normal 7 3 4 7 7" xfId="5060" xr:uid="{00000000-0005-0000-0000-000093070000}"/>
    <cellStyle name="Normal 7 3 4 7 8" xfId="31317" xr:uid="{EDF8CA76-0DF4-404E-8493-3B5C7E943FF3}"/>
    <cellStyle name="Normal 7 3 4 8" xfId="890" xr:uid="{00000000-0005-0000-0000-00005D070000}"/>
    <cellStyle name="Normal 7 3 4 8 2" xfId="1794" xr:uid="{00000000-0005-0000-0000-00005E070000}"/>
    <cellStyle name="Normal 7 3 4 8 2 2" xfId="3618" xr:uid="{00000000-0005-0000-0000-00005E070000}"/>
    <cellStyle name="Normal 7 3 4 8 2 2 2" xfId="20293" xr:uid="{00000000-0005-0000-0000-00005E070000}"/>
    <cellStyle name="Normal 7 3 4 8 2 2 3" xfId="29225" xr:uid="{00000000-0005-0000-0000-00004D040000}"/>
    <cellStyle name="Normal 7 3 4 8 2 2 4" xfId="11995" xr:uid="{00000000-0005-0000-0000-00005E070000}"/>
    <cellStyle name="Normal 7 3 4 8 2 2 5" xfId="34144" xr:uid="{1B46B9B7-A2B5-403E-9AA7-AFA90096AFE8}"/>
    <cellStyle name="Normal 7 3 4 8 2 3" xfId="10177" xr:uid="{00000000-0005-0000-0000-00005E070000}"/>
    <cellStyle name="Normal 7 3 4 8 2 3 2" xfId="18475" xr:uid="{00000000-0005-0000-0000-00005E070000}"/>
    <cellStyle name="Normal 7 3 4 8 2 4" xfId="16066" xr:uid="{00000000-0005-0000-0000-00005E070000}"/>
    <cellStyle name="Normal 7 3 4 8 2 5" xfId="24224" xr:uid="{00000000-0005-0000-0000-00004D040000}"/>
    <cellStyle name="Normal 7 3 4 8 2 6" xfId="7769" xr:uid="{00000000-0005-0000-0000-00005E070000}"/>
    <cellStyle name="Normal 7 3 4 8 2 7" xfId="32328" xr:uid="{1FF9B69B-B926-4AF3-914D-68AEBFD585B7}"/>
    <cellStyle name="Normal 7 3 4 8 3" xfId="2723" xr:uid="{00000000-0005-0000-0000-00005D070000}"/>
    <cellStyle name="Normal 7 3 4 8 3 2" xfId="11100" xr:uid="{00000000-0005-0000-0000-00005D070000}"/>
    <cellStyle name="Normal 7 3 4 8 3 2 2" xfId="19398" xr:uid="{00000000-0005-0000-0000-00005D070000}"/>
    <cellStyle name="Normal 7 3 4 8 3 2 3" xfId="27980" xr:uid="{00000000-0005-0000-0000-00004D040000}"/>
    <cellStyle name="Normal 7 3 4 8 3 3" xfId="15244" xr:uid="{00000000-0005-0000-0000-00005D070000}"/>
    <cellStyle name="Normal 7 3 4 8 3 4" xfId="23031" xr:uid="{00000000-0005-0000-0000-00004D040000}"/>
    <cellStyle name="Normal 7 3 4 8 3 5" xfId="6946" xr:uid="{00000000-0005-0000-0000-00005D070000}"/>
    <cellStyle name="Normal 7 3 4 8 3 6" xfId="33249" xr:uid="{B6EC56CD-2078-49D6-9E05-4D53304B468C}"/>
    <cellStyle name="Normal 7 3 4 8 4" xfId="9283" xr:uid="{00000000-0005-0000-0000-00005D070000}"/>
    <cellStyle name="Normal 7 3 4 8 4 2" xfId="17581" xr:uid="{00000000-0005-0000-0000-00005D070000}"/>
    <cellStyle name="Normal 7 3 4 8 4 2 2" xfId="30410" xr:uid="{00000000-0005-0000-0000-00004D040000}"/>
    <cellStyle name="Normal 7 3 4 8 4 3" xfId="25409" xr:uid="{00000000-0005-0000-0000-00004D040000}"/>
    <cellStyle name="Normal 7 3 4 8 5" xfId="14053" xr:uid="{00000000-0005-0000-0000-000095070000}"/>
    <cellStyle name="Normal 7 3 4 8 5 2" xfId="26695" xr:uid="{00000000-0005-0000-0000-00004D040000}"/>
    <cellStyle name="Normal 7 3 4 8 6" xfId="21787" xr:uid="{00000000-0005-0000-0000-00004D040000}"/>
    <cellStyle name="Normal 7 3 4 8 7" xfId="5754" xr:uid="{00000000-0005-0000-0000-000095070000}"/>
    <cellStyle name="Normal 7 3 4 8 8" xfId="31389" xr:uid="{1FD2B3CF-99FE-4EA8-9514-1CFDECEFF03B}"/>
    <cellStyle name="Normal 7 3 4 9" xfId="963" xr:uid="{00000000-0005-0000-0000-00005F070000}"/>
    <cellStyle name="Normal 7 3 4 9 2" xfId="1867" xr:uid="{00000000-0005-0000-0000-000060070000}"/>
    <cellStyle name="Normal 7 3 4 9 2 2" xfId="3690" xr:uid="{00000000-0005-0000-0000-000060070000}"/>
    <cellStyle name="Normal 7 3 4 9 2 2 2" xfId="20365" xr:uid="{00000000-0005-0000-0000-000060070000}"/>
    <cellStyle name="Normal 7 3 4 9 2 2 3" xfId="29297" xr:uid="{00000000-0005-0000-0000-00004E040000}"/>
    <cellStyle name="Normal 7 3 4 9 2 2 4" xfId="12067" xr:uid="{00000000-0005-0000-0000-000060070000}"/>
    <cellStyle name="Normal 7 3 4 9 2 2 5" xfId="34216" xr:uid="{81FB6329-2F81-4E27-B04B-A9BC1C46AA5D}"/>
    <cellStyle name="Normal 7 3 4 9 2 3" xfId="10249" xr:uid="{00000000-0005-0000-0000-000060070000}"/>
    <cellStyle name="Normal 7 3 4 9 2 3 2" xfId="18547" xr:uid="{00000000-0005-0000-0000-000060070000}"/>
    <cellStyle name="Normal 7 3 4 9 2 4" xfId="16138" xr:uid="{00000000-0005-0000-0000-000060070000}"/>
    <cellStyle name="Normal 7 3 4 9 2 5" xfId="24296" xr:uid="{00000000-0005-0000-0000-00004E040000}"/>
    <cellStyle name="Normal 7 3 4 9 2 6" xfId="7841" xr:uid="{00000000-0005-0000-0000-000060070000}"/>
    <cellStyle name="Normal 7 3 4 9 2 7" xfId="32399" xr:uid="{100045C2-2795-41C6-972D-3479667BB56C}"/>
    <cellStyle name="Normal 7 3 4 9 3" xfId="2795" xr:uid="{00000000-0005-0000-0000-00005F070000}"/>
    <cellStyle name="Normal 7 3 4 9 3 2" xfId="11172" xr:uid="{00000000-0005-0000-0000-00005F070000}"/>
    <cellStyle name="Normal 7 3 4 9 3 2 2" xfId="19470" xr:uid="{00000000-0005-0000-0000-00005F070000}"/>
    <cellStyle name="Normal 7 3 4 9 3 2 3" xfId="28052" xr:uid="{00000000-0005-0000-0000-00004E040000}"/>
    <cellStyle name="Normal 7 3 4 9 3 3" xfId="15316" xr:uid="{00000000-0005-0000-0000-00005F070000}"/>
    <cellStyle name="Normal 7 3 4 9 3 4" xfId="23103" xr:uid="{00000000-0005-0000-0000-00004E040000}"/>
    <cellStyle name="Normal 7 3 4 9 3 5" xfId="7018" xr:uid="{00000000-0005-0000-0000-00005F070000}"/>
    <cellStyle name="Normal 7 3 4 9 3 6" xfId="33321" xr:uid="{23CD5FE5-91A8-4923-8EFB-AC4D7F69190C}"/>
    <cellStyle name="Normal 7 3 4 9 4" xfId="9355" xr:uid="{00000000-0005-0000-0000-00005F070000}"/>
    <cellStyle name="Normal 7 3 4 9 4 2" xfId="17653" xr:uid="{00000000-0005-0000-0000-00005F070000}"/>
    <cellStyle name="Normal 7 3 4 9 4 2 2" xfId="30482" xr:uid="{00000000-0005-0000-0000-00004E040000}"/>
    <cellStyle name="Normal 7 3 4 9 4 3" xfId="25481" xr:uid="{00000000-0005-0000-0000-00004E040000}"/>
    <cellStyle name="Normal 7 3 4 9 5" xfId="14125" xr:uid="{00000000-0005-0000-0000-000096070000}"/>
    <cellStyle name="Normal 7 3 4 9 5 2" xfId="26767" xr:uid="{00000000-0005-0000-0000-00004E040000}"/>
    <cellStyle name="Normal 7 3 4 9 6" xfId="21859" xr:uid="{00000000-0005-0000-0000-00004E040000}"/>
    <cellStyle name="Normal 7 3 4 9 7" xfId="5826" xr:uid="{00000000-0005-0000-0000-000096070000}"/>
    <cellStyle name="Normal 7 3 4 9 8" xfId="31460" xr:uid="{0CCB43CE-ABAB-4DD4-9FC8-842CAD5A76BD}"/>
    <cellStyle name="Normal 7 3 5" xfId="341" xr:uid="{00000000-0005-0000-0000-000061070000}"/>
    <cellStyle name="Normal 7 3 5 10" xfId="20993" xr:uid="{00000000-0005-0000-0000-00009B010000}"/>
    <cellStyle name="Normal 7 3 5 11" xfId="4321" xr:uid="{00000000-0005-0000-0000-000097070000}"/>
    <cellStyle name="Normal 7 3 5 12" xfId="30855" xr:uid="{8B681DD3-F7CF-4CB4-A91D-55AA0BEB2FA9}"/>
    <cellStyle name="Normal 7 3 5 2" xfId="1146" xr:uid="{00000000-0005-0000-0000-000062070000}"/>
    <cellStyle name="Normal 7 3 5 2 10" xfId="5235" xr:uid="{00000000-0005-0000-0000-000098070000}"/>
    <cellStyle name="Normal 7 3 5 2 11" xfId="31640" xr:uid="{A9579831-BE25-4AFD-A75C-62EC670EFD3F}"/>
    <cellStyle name="Normal 7 3 5 2 2" xfId="2049" xr:uid="{00000000-0005-0000-0000-000063070000}"/>
    <cellStyle name="Normal 7 3 5 2 2 2" xfId="3870" xr:uid="{00000000-0005-0000-0000-000063070000}"/>
    <cellStyle name="Normal 7 3 5 2 2 2 2" xfId="12247" xr:uid="{00000000-0005-0000-0000-000063070000}"/>
    <cellStyle name="Normal 7 3 5 2 2 2 2 2" xfId="20545" xr:uid="{00000000-0005-0000-0000-000063070000}"/>
    <cellStyle name="Normal 7 3 5 2 2 2 2 3" xfId="29477" xr:uid="{00000000-0005-0000-0000-000050040000}"/>
    <cellStyle name="Normal 7 3 5 2 2 2 3" xfId="16318" xr:uid="{00000000-0005-0000-0000-000063070000}"/>
    <cellStyle name="Normal 7 3 5 2 2 2 4" xfId="24476" xr:uid="{00000000-0005-0000-0000-000050040000}"/>
    <cellStyle name="Normal 7 3 5 2 2 2 5" xfId="8021" xr:uid="{00000000-0005-0000-0000-000063070000}"/>
    <cellStyle name="Normal 7 3 5 2 2 2 6" xfId="34396" xr:uid="{0947E666-7B8D-4D02-B25D-CA2943CFC34B}"/>
    <cellStyle name="Normal 7 3 5 2 2 3" xfId="10429" xr:uid="{00000000-0005-0000-0000-000063070000}"/>
    <cellStyle name="Normal 7 3 5 2 2 3 2" xfId="18727" xr:uid="{00000000-0005-0000-0000-000063070000}"/>
    <cellStyle name="Normal 7 3 5 2 2 3 2 2" xfId="28232" xr:uid="{00000000-0005-0000-0000-000050040000}"/>
    <cellStyle name="Normal 7 3 5 2 2 3 3" xfId="23283" xr:uid="{00000000-0005-0000-0000-000050040000}"/>
    <cellStyle name="Normal 7 3 5 2 2 4" xfId="14528" xr:uid="{00000000-0005-0000-0000-00009C010000}"/>
    <cellStyle name="Normal 7 3 5 2 2 4 2" xfId="30662" xr:uid="{00000000-0005-0000-0000-000050040000}"/>
    <cellStyle name="Normal 7 3 5 2 2 4 3" xfId="25661" xr:uid="{00000000-0005-0000-0000-000050040000}"/>
    <cellStyle name="Normal 7 3 5 2 2 5" xfId="26947" xr:uid="{00000000-0005-0000-0000-000050040000}"/>
    <cellStyle name="Normal 7 3 5 2 2 6" xfId="22039" xr:uid="{00000000-0005-0000-0000-000050040000}"/>
    <cellStyle name="Normal 7 3 5 2 2 7" xfId="6230" xr:uid="{00000000-0005-0000-0000-00009C010000}"/>
    <cellStyle name="Normal 7 3 5 2 2 8" xfId="32579" xr:uid="{3427F2DE-28F3-4A5E-9551-62942CEBD860}"/>
    <cellStyle name="Normal 7 3 5 2 3" xfId="2975" xr:uid="{00000000-0005-0000-0000-000062070000}"/>
    <cellStyle name="Normal 7 3 5 2 3 2" xfId="11352" xr:uid="{00000000-0005-0000-0000-000062070000}"/>
    <cellStyle name="Normal 7 3 5 2 3 2 2" xfId="19650" xr:uid="{00000000-0005-0000-0000-000062070000}"/>
    <cellStyle name="Normal 7 3 5 2 3 2 3" xfId="28541" xr:uid="{00000000-0005-0000-0000-00009C010000}"/>
    <cellStyle name="Normal 7 3 5 2 3 3" xfId="14829" xr:uid="{00000000-0005-0000-0000-00009C010000}"/>
    <cellStyle name="Normal 7 3 5 2 3 4" xfId="23577" xr:uid="{00000000-0005-0000-0000-00009C010000}"/>
    <cellStyle name="Normal 7 3 5 2 3 5" xfId="6531" xr:uid="{00000000-0005-0000-0000-00009C010000}"/>
    <cellStyle name="Normal 7 3 5 2 3 6" xfId="33501" xr:uid="{A743253A-8D93-402C-B67A-A1F19DC81699}"/>
    <cellStyle name="Normal 7 3 5 2 4" xfId="8311" xr:uid="{00000000-0005-0000-0000-00009C010000}"/>
    <cellStyle name="Normal 7 3 5 2 4 2" xfId="16608" xr:uid="{00000000-0005-0000-0000-00009C010000}"/>
    <cellStyle name="Normal 7 3 5 2 4 2 2" xfId="27272" xr:uid="{00000000-0005-0000-0000-00009C010000}"/>
    <cellStyle name="Normal 7 3 5 2 4 3" xfId="22347" xr:uid="{00000000-0005-0000-0000-00009C010000}"/>
    <cellStyle name="Normal 7 3 5 2 5" xfId="8612" xr:uid="{00000000-0005-0000-0000-00009C010000}"/>
    <cellStyle name="Normal 7 3 5 2 5 2" xfId="16909" xr:uid="{00000000-0005-0000-0000-00009C010000}"/>
    <cellStyle name="Normal 7 3 5 2 5 2 2" xfId="29766" xr:uid="{00000000-0005-0000-0000-00009C010000}"/>
    <cellStyle name="Normal 7 3 5 2 5 3" xfId="24765" xr:uid="{00000000-0005-0000-0000-00009C010000}"/>
    <cellStyle name="Normal 7 3 5 2 6" xfId="9535" xr:uid="{00000000-0005-0000-0000-000062070000}"/>
    <cellStyle name="Normal 7 3 5 2 6 2" xfId="17833" xr:uid="{00000000-0005-0000-0000-000062070000}"/>
    <cellStyle name="Normal 7 3 5 2 6 3" xfId="25986" xr:uid="{00000000-0005-0000-0000-00009C010000}"/>
    <cellStyle name="Normal 7 3 5 2 7" xfId="12542" xr:uid="{00000000-0005-0000-0000-00009C010000}"/>
    <cellStyle name="Normal 7 3 5 2 7 2" xfId="20840" xr:uid="{00000000-0005-0000-0000-00009C010000}"/>
    <cellStyle name="Normal 7 3 5 2 8" xfId="13518" xr:uid="{00000000-0005-0000-0000-000098070000}"/>
    <cellStyle name="Normal 7 3 5 2 9" xfId="21137" xr:uid="{00000000-0005-0000-0000-00009C010000}"/>
    <cellStyle name="Normal 7 3 5 3" xfId="1272" xr:uid="{00000000-0005-0000-0000-000064070000}"/>
    <cellStyle name="Normal 7 3 5 3 2" xfId="3099" xr:uid="{00000000-0005-0000-0000-000064070000}"/>
    <cellStyle name="Normal 7 3 5 3 2 2" xfId="11476" xr:uid="{00000000-0005-0000-0000-000064070000}"/>
    <cellStyle name="Normal 7 3 5 3 2 2 2" xfId="19774" xr:uid="{00000000-0005-0000-0000-000064070000}"/>
    <cellStyle name="Normal 7 3 5 3 2 2 3" xfId="28709" xr:uid="{00000000-0005-0000-0000-00004F040000}"/>
    <cellStyle name="Normal 7 3 5 3 2 3" xfId="15548" xr:uid="{00000000-0005-0000-0000-000064070000}"/>
    <cellStyle name="Normal 7 3 5 3 2 4" xfId="23709" xr:uid="{00000000-0005-0000-0000-00004F040000}"/>
    <cellStyle name="Normal 7 3 5 3 2 5" xfId="7251" xr:uid="{00000000-0005-0000-0000-000064070000}"/>
    <cellStyle name="Normal 7 3 5 3 2 6" xfId="33625" xr:uid="{A80C155D-9639-46F0-A189-28CB25E7AEB3}"/>
    <cellStyle name="Normal 7 3 5 3 3" xfId="9659" xr:uid="{00000000-0005-0000-0000-000064070000}"/>
    <cellStyle name="Normal 7 3 5 3 3 2" xfId="17957" xr:uid="{00000000-0005-0000-0000-000064070000}"/>
    <cellStyle name="Normal 7 3 5 3 3 2 2" xfId="27446" xr:uid="{00000000-0005-0000-0000-00004F040000}"/>
    <cellStyle name="Normal 7 3 5 3 3 3" xfId="22515" xr:uid="{00000000-0005-0000-0000-00004F040000}"/>
    <cellStyle name="Normal 7 3 5 3 4" xfId="14384" xr:uid="{00000000-0005-0000-0000-00009B010000}"/>
    <cellStyle name="Normal 7 3 5 3 4 2" xfId="29895" xr:uid="{00000000-0005-0000-0000-00004F040000}"/>
    <cellStyle name="Normal 7 3 5 3 4 3" xfId="24894" xr:uid="{00000000-0005-0000-0000-00004F040000}"/>
    <cellStyle name="Normal 7 3 5 3 5" xfId="26160" xr:uid="{00000000-0005-0000-0000-00004F040000}"/>
    <cellStyle name="Normal 7 3 5 3 6" xfId="21271" xr:uid="{00000000-0005-0000-0000-00004F040000}"/>
    <cellStyle name="Normal 7 3 5 3 7" xfId="6086" xr:uid="{00000000-0005-0000-0000-00009B010000}"/>
    <cellStyle name="Normal 7 3 5 3 8" xfId="31809" xr:uid="{7A4DDF08-1C8C-42E9-AD6A-7B27FBD16445}"/>
    <cellStyle name="Normal 7 3 5 4" xfId="2186" xr:uid="{00000000-0005-0000-0000-000061070000}"/>
    <cellStyle name="Normal 7 3 5 4 2" xfId="10563" xr:uid="{00000000-0005-0000-0000-000061070000}"/>
    <cellStyle name="Normal 7 3 5 4 2 2" xfId="18861" xr:uid="{00000000-0005-0000-0000-000061070000}"/>
    <cellStyle name="Normal 7 3 5 4 2 3" xfId="28397" xr:uid="{00000000-0005-0000-0000-00009B010000}"/>
    <cellStyle name="Normal 7 3 5 4 3" xfId="14685" xr:uid="{00000000-0005-0000-0000-00009B010000}"/>
    <cellStyle name="Normal 7 3 5 4 4" xfId="23433" xr:uid="{00000000-0005-0000-0000-00009B010000}"/>
    <cellStyle name="Normal 7 3 5 4 5" xfId="6387" xr:uid="{00000000-0005-0000-0000-00009B010000}"/>
    <cellStyle name="Normal 7 3 5 4 6" xfId="32712" xr:uid="{44B6FE74-A322-4858-A83B-848DB17DFDF6}"/>
    <cellStyle name="Normal 7 3 5 5" xfId="8167" xr:uid="{00000000-0005-0000-0000-00009B010000}"/>
    <cellStyle name="Normal 7 3 5 5 2" xfId="16464" xr:uid="{00000000-0005-0000-0000-00009B010000}"/>
    <cellStyle name="Normal 7 3 5 5 2 2" xfId="27128" xr:uid="{00000000-0005-0000-0000-00009B010000}"/>
    <cellStyle name="Normal 7 3 5 5 3" xfId="22203" xr:uid="{00000000-0005-0000-0000-00009B010000}"/>
    <cellStyle name="Normal 7 3 5 6" xfId="8468" xr:uid="{00000000-0005-0000-0000-00009B010000}"/>
    <cellStyle name="Normal 7 3 5 6 2" xfId="16765" xr:uid="{00000000-0005-0000-0000-00009B010000}"/>
    <cellStyle name="Normal 7 3 5 6 2 2" xfId="29622" xr:uid="{00000000-0005-0000-0000-00009B010000}"/>
    <cellStyle name="Normal 7 3 5 6 3" xfId="24621" xr:uid="{00000000-0005-0000-0000-00009B010000}"/>
    <cellStyle name="Normal 7 3 5 7" xfId="8765" xr:uid="{00000000-0005-0000-0000-000061070000}"/>
    <cellStyle name="Normal 7 3 5 7 2" xfId="17063" xr:uid="{00000000-0005-0000-0000-000061070000}"/>
    <cellStyle name="Normal 7 3 5 7 3" xfId="25842" xr:uid="{00000000-0005-0000-0000-00009B010000}"/>
    <cellStyle name="Normal 7 3 5 8" xfId="12398" xr:uid="{00000000-0005-0000-0000-00009B010000}"/>
    <cellStyle name="Normal 7 3 5 8 2" xfId="20696" xr:uid="{00000000-0005-0000-0000-00009B010000}"/>
    <cellStyle name="Normal 7 3 5 9" xfId="12815" xr:uid="{00000000-0005-0000-0000-000097070000}"/>
    <cellStyle name="Normal 7 3 6" xfId="398" xr:uid="{00000000-0005-0000-0000-000065070000}"/>
    <cellStyle name="Normal 7 3 6 10" xfId="21065" xr:uid="{00000000-0005-0000-0000-00009D010000}"/>
    <cellStyle name="Normal 7 3 6 11" xfId="4357" xr:uid="{00000000-0005-0000-0000-000099070000}"/>
    <cellStyle name="Normal 7 3 6 12" xfId="30910" xr:uid="{250E6127-F1DE-4B0E-A9DD-8D87D1D0C7DD}"/>
    <cellStyle name="Normal 7 3 6 2" xfId="1309" xr:uid="{00000000-0005-0000-0000-000066070000}"/>
    <cellStyle name="Normal 7 3 6 2 2" xfId="3135" xr:uid="{00000000-0005-0000-0000-000066070000}"/>
    <cellStyle name="Normal 7 3 6 2 2 2" xfId="11512" xr:uid="{00000000-0005-0000-0000-000066070000}"/>
    <cellStyle name="Normal 7 3 6 2 2 2 2" xfId="19810" xr:uid="{00000000-0005-0000-0000-000066070000}"/>
    <cellStyle name="Normal 7 3 6 2 2 2 3" xfId="28746" xr:uid="{00000000-0005-0000-0000-000051040000}"/>
    <cellStyle name="Normal 7 3 6 2 2 3" xfId="15584" xr:uid="{00000000-0005-0000-0000-000066070000}"/>
    <cellStyle name="Normal 7 3 6 2 2 4" xfId="23745" xr:uid="{00000000-0005-0000-0000-000051040000}"/>
    <cellStyle name="Normal 7 3 6 2 2 5" xfId="7287" xr:uid="{00000000-0005-0000-0000-000066070000}"/>
    <cellStyle name="Normal 7 3 6 2 2 6" xfId="33661" xr:uid="{D0D0F091-BB62-4C18-8F10-923B580577C2}"/>
    <cellStyle name="Normal 7 3 6 2 3" xfId="9695" xr:uid="{00000000-0005-0000-0000-000066070000}"/>
    <cellStyle name="Normal 7 3 6 2 3 2" xfId="17993" xr:uid="{00000000-0005-0000-0000-000066070000}"/>
    <cellStyle name="Normal 7 3 6 2 3 2 2" xfId="27501" xr:uid="{00000000-0005-0000-0000-000051040000}"/>
    <cellStyle name="Normal 7 3 6 2 3 3" xfId="22552" xr:uid="{00000000-0005-0000-0000-000051040000}"/>
    <cellStyle name="Normal 7 3 6 2 4" xfId="13570" xr:uid="{00000000-0005-0000-0000-00009A070000}"/>
    <cellStyle name="Normal 7 3 6 2 4 2" xfId="29931" xr:uid="{00000000-0005-0000-0000-000051040000}"/>
    <cellStyle name="Normal 7 3 6 2 4 3" xfId="24930" xr:uid="{00000000-0005-0000-0000-000051040000}"/>
    <cellStyle name="Normal 7 3 6 2 5" xfId="26215" xr:uid="{00000000-0005-0000-0000-000051040000}"/>
    <cellStyle name="Normal 7 3 6 2 6" xfId="21307" xr:uid="{00000000-0005-0000-0000-000051040000}"/>
    <cellStyle name="Normal 7 3 6 2 7" xfId="5271" xr:uid="{00000000-0005-0000-0000-00009A070000}"/>
    <cellStyle name="Normal 7 3 6 2 8" xfId="31845" xr:uid="{5917F1ED-1275-4810-9ECB-B325BD16737F}"/>
    <cellStyle name="Normal 7 3 6 3" xfId="2239" xr:uid="{00000000-0005-0000-0000-000065070000}"/>
    <cellStyle name="Normal 7 3 6 3 2" xfId="10616" xr:uid="{00000000-0005-0000-0000-000065070000}"/>
    <cellStyle name="Normal 7 3 6 3 2 2" xfId="18914" xr:uid="{00000000-0005-0000-0000-000065070000}"/>
    <cellStyle name="Normal 7 3 6 3 2 3" xfId="28469" xr:uid="{00000000-0005-0000-0000-00009D010000}"/>
    <cellStyle name="Normal 7 3 6 3 3" xfId="14456" xr:uid="{00000000-0005-0000-0000-00009D010000}"/>
    <cellStyle name="Normal 7 3 6 3 4" xfId="23505" xr:uid="{00000000-0005-0000-0000-00009D010000}"/>
    <cellStyle name="Normal 7 3 6 3 5" xfId="6158" xr:uid="{00000000-0005-0000-0000-00009D010000}"/>
    <cellStyle name="Normal 7 3 6 3 6" xfId="32765" xr:uid="{025C54A6-1832-4F9B-A2DE-16351CA9A988}"/>
    <cellStyle name="Normal 7 3 6 4" xfId="6459" xr:uid="{00000000-0005-0000-0000-00009D010000}"/>
    <cellStyle name="Normal 7 3 6 4 2" xfId="14757" xr:uid="{00000000-0005-0000-0000-00009D010000}"/>
    <cellStyle name="Normal 7 3 6 4 2 2" xfId="27200" xr:uid="{00000000-0005-0000-0000-00009D010000}"/>
    <cellStyle name="Normal 7 3 6 4 3" xfId="22275" xr:uid="{00000000-0005-0000-0000-00009D010000}"/>
    <cellStyle name="Normal 7 3 6 5" xfId="8239" xr:uid="{00000000-0005-0000-0000-00009D010000}"/>
    <cellStyle name="Normal 7 3 6 5 2" xfId="16536" xr:uid="{00000000-0005-0000-0000-00009D010000}"/>
    <cellStyle name="Normal 7 3 6 5 2 2" xfId="29694" xr:uid="{00000000-0005-0000-0000-00009D010000}"/>
    <cellStyle name="Normal 7 3 6 5 3" xfId="24693" xr:uid="{00000000-0005-0000-0000-00009D010000}"/>
    <cellStyle name="Normal 7 3 6 6" xfId="8540" xr:uid="{00000000-0005-0000-0000-00009D010000}"/>
    <cellStyle name="Normal 7 3 6 6 2" xfId="16837" xr:uid="{00000000-0005-0000-0000-00009D010000}"/>
    <cellStyle name="Normal 7 3 6 6 3" xfId="25914" xr:uid="{00000000-0005-0000-0000-00009D010000}"/>
    <cellStyle name="Normal 7 3 6 7" xfId="8801" xr:uid="{00000000-0005-0000-0000-000065070000}"/>
    <cellStyle name="Normal 7 3 6 7 2" xfId="17099" xr:uid="{00000000-0005-0000-0000-000065070000}"/>
    <cellStyle name="Normal 7 3 6 8" xfId="12470" xr:uid="{00000000-0005-0000-0000-00009D010000}"/>
    <cellStyle name="Normal 7 3 6 8 2" xfId="20768" xr:uid="{00000000-0005-0000-0000-00009D010000}"/>
    <cellStyle name="Normal 7 3 6 9" xfId="12863" xr:uid="{00000000-0005-0000-0000-000099070000}"/>
    <cellStyle name="Normal 7 3 7" xfId="472" xr:uid="{00000000-0005-0000-0000-000067070000}"/>
    <cellStyle name="Normal 7 3 7 2" xfId="1383" xr:uid="{00000000-0005-0000-0000-000068070000}"/>
    <cellStyle name="Normal 7 3 7 2 2" xfId="3208" xr:uid="{00000000-0005-0000-0000-000068070000}"/>
    <cellStyle name="Normal 7 3 7 2 2 2" xfId="11585" xr:uid="{00000000-0005-0000-0000-000068070000}"/>
    <cellStyle name="Normal 7 3 7 2 2 2 2" xfId="19883" xr:uid="{00000000-0005-0000-0000-000068070000}"/>
    <cellStyle name="Normal 7 3 7 2 2 3" xfId="15657" xr:uid="{00000000-0005-0000-0000-000068070000}"/>
    <cellStyle name="Normal 7 3 7 2 2 4" xfId="28819" xr:uid="{00000000-0005-0000-0000-000052040000}"/>
    <cellStyle name="Normal 7 3 7 2 2 5" xfId="7360" xr:uid="{00000000-0005-0000-0000-000068070000}"/>
    <cellStyle name="Normal 7 3 7 2 2 6" xfId="33734" xr:uid="{3EDD8ECB-EF49-4064-8EBC-D236B297D2E2}"/>
    <cellStyle name="Normal 7 3 7 2 3" xfId="9768" xr:uid="{00000000-0005-0000-0000-000068070000}"/>
    <cellStyle name="Normal 7 3 7 2 3 2" xfId="18066" xr:uid="{00000000-0005-0000-0000-000068070000}"/>
    <cellStyle name="Normal 7 3 7 2 4" xfId="13643" xr:uid="{00000000-0005-0000-0000-00009C070000}"/>
    <cellStyle name="Normal 7 3 7 2 5" xfId="23818" xr:uid="{00000000-0005-0000-0000-000052040000}"/>
    <cellStyle name="Normal 7 3 7 2 6" xfId="5344" xr:uid="{00000000-0005-0000-0000-00009C070000}"/>
    <cellStyle name="Normal 7 3 7 2 7" xfId="31918" xr:uid="{07FB63C9-F74C-47D5-ACFC-FCAE8B88D040}"/>
    <cellStyle name="Normal 7 3 7 3" xfId="2312" xr:uid="{00000000-0005-0000-0000-000067070000}"/>
    <cellStyle name="Normal 7 3 7 3 2" xfId="10689" xr:uid="{00000000-0005-0000-0000-000067070000}"/>
    <cellStyle name="Normal 7 3 7 3 2 2" xfId="18987" xr:uid="{00000000-0005-0000-0000-000067070000}"/>
    <cellStyle name="Normal 7 3 7 3 2 3" xfId="27574" xr:uid="{00000000-0005-0000-0000-000052040000}"/>
    <cellStyle name="Normal 7 3 7 3 3" xfId="14897" xr:uid="{00000000-0005-0000-0000-000067070000}"/>
    <cellStyle name="Normal 7 3 7 3 4" xfId="22625" xr:uid="{00000000-0005-0000-0000-000052040000}"/>
    <cellStyle name="Normal 7 3 7 3 5" xfId="6599" xr:uid="{00000000-0005-0000-0000-000067070000}"/>
    <cellStyle name="Normal 7 3 7 3 6" xfId="32838" xr:uid="{A1B0729E-D309-453D-A208-166E04AC75CD}"/>
    <cellStyle name="Normal 7 3 7 4" xfId="8874" xr:uid="{00000000-0005-0000-0000-000067070000}"/>
    <cellStyle name="Normal 7 3 7 4 2" xfId="17172" xr:uid="{00000000-0005-0000-0000-000067070000}"/>
    <cellStyle name="Normal 7 3 7 4 2 2" xfId="30004" xr:uid="{00000000-0005-0000-0000-000052040000}"/>
    <cellStyle name="Normal 7 3 7 4 3" xfId="25003" xr:uid="{00000000-0005-0000-0000-000052040000}"/>
    <cellStyle name="Normal 7 3 7 5" xfId="12885" xr:uid="{00000000-0005-0000-0000-00009B070000}"/>
    <cellStyle name="Normal 7 3 7 5 2" xfId="26288" xr:uid="{00000000-0005-0000-0000-000052040000}"/>
    <cellStyle name="Normal 7 3 7 6" xfId="21380" xr:uid="{00000000-0005-0000-0000-000052040000}"/>
    <cellStyle name="Normal 7 3 7 7" xfId="4379" xr:uid="{00000000-0005-0000-0000-00009B070000}"/>
    <cellStyle name="Normal 7 3 7 8" xfId="30982" xr:uid="{F38D99F2-6D01-49D5-AA5A-11C321DA53EB}"/>
    <cellStyle name="Normal 7 3 8" xfId="551" xr:uid="{00000000-0005-0000-0000-000069070000}"/>
    <cellStyle name="Normal 7 3 8 2" xfId="1457" xr:uid="{00000000-0005-0000-0000-00006A070000}"/>
    <cellStyle name="Normal 7 3 8 2 2" xfId="3282" xr:uid="{00000000-0005-0000-0000-00006A070000}"/>
    <cellStyle name="Normal 7 3 8 2 2 2" xfId="11659" xr:uid="{00000000-0005-0000-0000-00006A070000}"/>
    <cellStyle name="Normal 7 3 8 2 2 2 2" xfId="19957" xr:uid="{00000000-0005-0000-0000-00006A070000}"/>
    <cellStyle name="Normal 7 3 8 2 2 3" xfId="15731" xr:uid="{00000000-0005-0000-0000-00006A070000}"/>
    <cellStyle name="Normal 7 3 8 2 2 4" xfId="28892" xr:uid="{00000000-0005-0000-0000-000053040000}"/>
    <cellStyle name="Normal 7 3 8 2 2 5" xfId="7434" xr:uid="{00000000-0005-0000-0000-00006A070000}"/>
    <cellStyle name="Normal 7 3 8 2 2 6" xfId="33808" xr:uid="{C5E0877D-E3F8-4CFE-BD53-A99F6203428D}"/>
    <cellStyle name="Normal 7 3 8 2 3" xfId="9842" xr:uid="{00000000-0005-0000-0000-00006A070000}"/>
    <cellStyle name="Normal 7 3 8 2 3 2" xfId="18140" xr:uid="{00000000-0005-0000-0000-00006A070000}"/>
    <cellStyle name="Normal 7 3 8 2 4" xfId="13717" xr:uid="{00000000-0005-0000-0000-00009E070000}"/>
    <cellStyle name="Normal 7 3 8 2 5" xfId="23891" xr:uid="{00000000-0005-0000-0000-000053040000}"/>
    <cellStyle name="Normal 7 3 8 2 6" xfId="5418" xr:uid="{00000000-0005-0000-0000-00009E070000}"/>
    <cellStyle name="Normal 7 3 8 2 7" xfId="31992" xr:uid="{D0C5E0ED-125C-4BDB-8A0D-E960A881C8D5}"/>
    <cellStyle name="Normal 7 3 8 3" xfId="2387" xr:uid="{00000000-0005-0000-0000-000069070000}"/>
    <cellStyle name="Normal 7 3 8 3 2" xfId="10764" xr:uid="{00000000-0005-0000-0000-000069070000}"/>
    <cellStyle name="Normal 7 3 8 3 2 2" xfId="19062" xr:uid="{00000000-0005-0000-0000-000069070000}"/>
    <cellStyle name="Normal 7 3 8 3 2 3" xfId="27647" xr:uid="{00000000-0005-0000-0000-000053040000}"/>
    <cellStyle name="Normal 7 3 8 3 3" xfId="14909" xr:uid="{00000000-0005-0000-0000-000069070000}"/>
    <cellStyle name="Normal 7 3 8 3 4" xfId="22698" xr:uid="{00000000-0005-0000-0000-000053040000}"/>
    <cellStyle name="Normal 7 3 8 3 5" xfId="6611" xr:uid="{00000000-0005-0000-0000-000069070000}"/>
    <cellStyle name="Normal 7 3 8 3 6" xfId="32913" xr:uid="{3114892D-7011-467C-A71A-6E7EB7A71718}"/>
    <cellStyle name="Normal 7 3 8 4" xfId="8948" xr:uid="{00000000-0005-0000-0000-000069070000}"/>
    <cellStyle name="Normal 7 3 8 4 2" xfId="17246" xr:uid="{00000000-0005-0000-0000-000069070000}"/>
    <cellStyle name="Normal 7 3 8 4 2 2" xfId="30077" xr:uid="{00000000-0005-0000-0000-000053040000}"/>
    <cellStyle name="Normal 7 3 8 4 3" xfId="25076" xr:uid="{00000000-0005-0000-0000-000053040000}"/>
    <cellStyle name="Normal 7 3 8 5" xfId="12903" xr:uid="{00000000-0005-0000-0000-00009D070000}"/>
    <cellStyle name="Normal 7 3 8 5 2" xfId="26361" xr:uid="{00000000-0005-0000-0000-000053040000}"/>
    <cellStyle name="Normal 7 3 8 6" xfId="21454" xr:uid="{00000000-0005-0000-0000-000053040000}"/>
    <cellStyle name="Normal 7 3 8 7" xfId="4397" xr:uid="{00000000-0005-0000-0000-00009D070000}"/>
    <cellStyle name="Normal 7 3 8 8" xfId="31055" xr:uid="{E8289DBD-120E-49F8-9A51-EBFA2AACB298}"/>
    <cellStyle name="Normal 7 3 9" xfId="623" xr:uid="{00000000-0005-0000-0000-00006B070000}"/>
    <cellStyle name="Normal 7 3 9 2" xfId="1529" xr:uid="{00000000-0005-0000-0000-00006C070000}"/>
    <cellStyle name="Normal 7 3 9 2 2" xfId="3354" xr:uid="{00000000-0005-0000-0000-00006C070000}"/>
    <cellStyle name="Normal 7 3 9 2 2 2" xfId="11731" xr:uid="{00000000-0005-0000-0000-00006C070000}"/>
    <cellStyle name="Normal 7 3 9 2 2 2 2" xfId="20029" xr:uid="{00000000-0005-0000-0000-00006C070000}"/>
    <cellStyle name="Normal 7 3 9 2 2 3" xfId="15803" xr:uid="{00000000-0005-0000-0000-00006C070000}"/>
    <cellStyle name="Normal 7 3 9 2 2 4" xfId="28964" xr:uid="{00000000-0005-0000-0000-000054040000}"/>
    <cellStyle name="Normal 7 3 9 2 2 5" xfId="7506" xr:uid="{00000000-0005-0000-0000-00006C070000}"/>
    <cellStyle name="Normal 7 3 9 2 2 6" xfId="33880" xr:uid="{8A11ED6A-C888-4005-ADB5-AE37A7F8BD07}"/>
    <cellStyle name="Normal 7 3 9 2 3" xfId="9914" xr:uid="{00000000-0005-0000-0000-00006C070000}"/>
    <cellStyle name="Normal 7 3 9 2 3 2" xfId="18212" xr:uid="{00000000-0005-0000-0000-00006C070000}"/>
    <cellStyle name="Normal 7 3 9 2 4" xfId="13789" xr:uid="{00000000-0005-0000-0000-0000A0070000}"/>
    <cellStyle name="Normal 7 3 9 2 5" xfId="23963" xr:uid="{00000000-0005-0000-0000-000054040000}"/>
    <cellStyle name="Normal 7 3 9 2 6" xfId="5490" xr:uid="{00000000-0005-0000-0000-0000A0070000}"/>
    <cellStyle name="Normal 7 3 9 2 7" xfId="32064" xr:uid="{F6CDD115-F9EA-40B5-85DD-B16144A51167}"/>
    <cellStyle name="Normal 7 3 9 3" xfId="2459" xr:uid="{00000000-0005-0000-0000-00006B070000}"/>
    <cellStyle name="Normal 7 3 9 3 2" xfId="10836" xr:uid="{00000000-0005-0000-0000-00006B070000}"/>
    <cellStyle name="Normal 7 3 9 3 2 2" xfId="19134" xr:uid="{00000000-0005-0000-0000-00006B070000}"/>
    <cellStyle name="Normal 7 3 9 3 2 3" xfId="27719" xr:uid="{00000000-0005-0000-0000-000054040000}"/>
    <cellStyle name="Normal 7 3 9 3 3" xfId="14981" xr:uid="{00000000-0005-0000-0000-00006B070000}"/>
    <cellStyle name="Normal 7 3 9 3 4" xfId="22770" xr:uid="{00000000-0005-0000-0000-000054040000}"/>
    <cellStyle name="Normal 7 3 9 3 5" xfId="6683" xr:uid="{00000000-0005-0000-0000-00006B070000}"/>
    <cellStyle name="Normal 7 3 9 3 6" xfId="32985" xr:uid="{A14C31FD-7A91-41C1-9775-49DDA8E6B04E}"/>
    <cellStyle name="Normal 7 3 9 4" xfId="9020" xr:uid="{00000000-0005-0000-0000-00006B070000}"/>
    <cellStyle name="Normal 7 3 9 4 2" xfId="17318" xr:uid="{00000000-0005-0000-0000-00006B070000}"/>
    <cellStyle name="Normal 7 3 9 4 2 2" xfId="30149" xr:uid="{00000000-0005-0000-0000-000054040000}"/>
    <cellStyle name="Normal 7 3 9 4 3" xfId="25148" xr:uid="{00000000-0005-0000-0000-000054040000}"/>
    <cellStyle name="Normal 7 3 9 5" xfId="12932" xr:uid="{00000000-0005-0000-0000-00009F070000}"/>
    <cellStyle name="Normal 7 3 9 5 2" xfId="26433" xr:uid="{00000000-0005-0000-0000-000054040000}"/>
    <cellStyle name="Normal 7 3 9 6" xfId="21526" xr:uid="{00000000-0005-0000-0000-000054040000}"/>
    <cellStyle name="Normal 7 3 9 7" xfId="4427" xr:uid="{00000000-0005-0000-0000-00009F070000}"/>
    <cellStyle name="Normal 7 3 9 8" xfId="31127" xr:uid="{3316C6AB-B62A-4037-B312-EE4B627B094C}"/>
    <cellStyle name="Normal 7 30" xfId="20915" xr:uid="{00000000-0005-0000-0000-00005D010000}"/>
    <cellStyle name="Normal 7 31" xfId="4033" xr:uid="{00000000-0005-0000-0000-000048060000}"/>
    <cellStyle name="Normal 7 32" xfId="30820" xr:uid="{4EC32061-FA41-4A3C-A01C-2F6EBC83ABE9}"/>
    <cellStyle name="Normal 7 4" xfId="264" xr:uid="{00000000-0005-0000-0000-00006D070000}"/>
    <cellStyle name="Normal 7 4 10" xfId="861" xr:uid="{00000000-0005-0000-0000-00006E070000}"/>
    <cellStyle name="Normal 7 4 10 2" xfId="1765" xr:uid="{00000000-0005-0000-0000-00006F070000}"/>
    <cellStyle name="Normal 7 4 10 2 2" xfId="3589" xr:uid="{00000000-0005-0000-0000-00006F070000}"/>
    <cellStyle name="Normal 7 4 10 2 2 2" xfId="11966" xr:uid="{00000000-0005-0000-0000-00006F070000}"/>
    <cellStyle name="Normal 7 4 10 2 2 2 2" xfId="20264" xr:uid="{00000000-0005-0000-0000-00006F070000}"/>
    <cellStyle name="Normal 7 4 10 2 2 3" xfId="16037" xr:uid="{00000000-0005-0000-0000-00006F070000}"/>
    <cellStyle name="Normal 7 4 10 2 2 4" xfId="29196" xr:uid="{00000000-0005-0000-0000-000056040000}"/>
    <cellStyle name="Normal 7 4 10 2 2 5" xfId="7740" xr:uid="{00000000-0005-0000-0000-00006F070000}"/>
    <cellStyle name="Normal 7 4 10 2 2 6" xfId="34115" xr:uid="{1137E5CD-EA0F-4744-9343-11965AA73CB1}"/>
    <cellStyle name="Normal 7 4 10 2 3" xfId="10148" xr:uid="{00000000-0005-0000-0000-00006F070000}"/>
    <cellStyle name="Normal 7 4 10 2 3 2" xfId="18446" xr:uid="{00000000-0005-0000-0000-00006F070000}"/>
    <cellStyle name="Normal 7 4 10 2 4" xfId="14024" xr:uid="{00000000-0005-0000-0000-0000A3070000}"/>
    <cellStyle name="Normal 7 4 10 2 5" xfId="24195" xr:uid="{00000000-0005-0000-0000-000056040000}"/>
    <cellStyle name="Normal 7 4 10 2 6" xfId="5725" xr:uid="{00000000-0005-0000-0000-0000A3070000}"/>
    <cellStyle name="Normal 7 4 10 2 7" xfId="32299" xr:uid="{448F9CA7-950D-4923-8DF8-592F6C0EF8AC}"/>
    <cellStyle name="Normal 7 4 10 3" xfId="2694" xr:uid="{00000000-0005-0000-0000-00006E070000}"/>
    <cellStyle name="Normal 7 4 10 3 2" xfId="11071" xr:uid="{00000000-0005-0000-0000-00006E070000}"/>
    <cellStyle name="Normal 7 4 10 3 2 2" xfId="19369" xr:uid="{00000000-0005-0000-0000-00006E070000}"/>
    <cellStyle name="Normal 7 4 10 3 2 3" xfId="27951" xr:uid="{00000000-0005-0000-0000-000056040000}"/>
    <cellStyle name="Normal 7 4 10 3 3" xfId="15215" xr:uid="{00000000-0005-0000-0000-00006E070000}"/>
    <cellStyle name="Normal 7 4 10 3 4" xfId="23002" xr:uid="{00000000-0005-0000-0000-000056040000}"/>
    <cellStyle name="Normal 7 4 10 3 5" xfId="6917" xr:uid="{00000000-0005-0000-0000-00006E070000}"/>
    <cellStyle name="Normal 7 4 10 3 6" xfId="33220" xr:uid="{D7616350-C33E-404A-B853-4E4B7907AEAF}"/>
    <cellStyle name="Normal 7 4 10 4" xfId="9254" xr:uid="{00000000-0005-0000-0000-00006E070000}"/>
    <cellStyle name="Normal 7 4 10 4 2" xfId="17552" xr:uid="{00000000-0005-0000-0000-00006E070000}"/>
    <cellStyle name="Normal 7 4 10 4 2 2" xfId="30381" xr:uid="{00000000-0005-0000-0000-000056040000}"/>
    <cellStyle name="Normal 7 4 10 4 3" xfId="25380" xr:uid="{00000000-0005-0000-0000-000056040000}"/>
    <cellStyle name="Normal 7 4 10 5" xfId="13058" xr:uid="{00000000-0005-0000-0000-0000A2070000}"/>
    <cellStyle name="Normal 7 4 10 5 2" xfId="26666" xr:uid="{00000000-0005-0000-0000-000056040000}"/>
    <cellStyle name="Normal 7 4 10 6" xfId="21758" xr:uid="{00000000-0005-0000-0000-000056040000}"/>
    <cellStyle name="Normal 7 4 10 7" xfId="4553" xr:uid="{00000000-0005-0000-0000-0000A2070000}"/>
    <cellStyle name="Normal 7 4 10 8" xfId="31360" xr:uid="{6F725EA4-6EF0-4747-8942-E17C1549E316}"/>
    <cellStyle name="Normal 7 4 11" xfId="934" xr:uid="{00000000-0005-0000-0000-000070070000}"/>
    <cellStyle name="Normal 7 4 11 2" xfId="1838" xr:uid="{00000000-0005-0000-0000-000071070000}"/>
    <cellStyle name="Normal 7 4 11 2 2" xfId="3661" xr:uid="{00000000-0005-0000-0000-000071070000}"/>
    <cellStyle name="Normal 7 4 11 2 2 2" xfId="12038" xr:uid="{00000000-0005-0000-0000-000071070000}"/>
    <cellStyle name="Normal 7 4 11 2 2 2 2" xfId="20336" xr:uid="{00000000-0005-0000-0000-000071070000}"/>
    <cellStyle name="Normal 7 4 11 2 2 3" xfId="16109" xr:uid="{00000000-0005-0000-0000-000071070000}"/>
    <cellStyle name="Normal 7 4 11 2 2 4" xfId="29268" xr:uid="{00000000-0005-0000-0000-000057040000}"/>
    <cellStyle name="Normal 7 4 11 2 2 5" xfId="7812" xr:uid="{00000000-0005-0000-0000-000071070000}"/>
    <cellStyle name="Normal 7 4 11 2 2 6" xfId="34187" xr:uid="{FA7DF53B-B9B8-4B11-AA2E-C628A4762CED}"/>
    <cellStyle name="Normal 7 4 11 2 3" xfId="10220" xr:uid="{00000000-0005-0000-0000-000071070000}"/>
    <cellStyle name="Normal 7 4 11 2 3 2" xfId="18518" xr:uid="{00000000-0005-0000-0000-000071070000}"/>
    <cellStyle name="Normal 7 4 11 2 4" xfId="14096" xr:uid="{00000000-0005-0000-0000-0000A5070000}"/>
    <cellStyle name="Normal 7 4 11 2 5" xfId="24267" xr:uid="{00000000-0005-0000-0000-000057040000}"/>
    <cellStyle name="Normal 7 4 11 2 6" xfId="5797" xr:uid="{00000000-0005-0000-0000-0000A5070000}"/>
    <cellStyle name="Normal 7 4 11 2 7" xfId="32370" xr:uid="{01A1AF43-140B-4346-AD61-FC5C8A45E2EF}"/>
    <cellStyle name="Normal 7 4 11 3" xfId="2766" xr:uid="{00000000-0005-0000-0000-000070070000}"/>
    <cellStyle name="Normal 7 4 11 3 2" xfId="11143" xr:uid="{00000000-0005-0000-0000-000070070000}"/>
    <cellStyle name="Normal 7 4 11 3 2 2" xfId="19441" xr:uid="{00000000-0005-0000-0000-000070070000}"/>
    <cellStyle name="Normal 7 4 11 3 2 3" xfId="28023" xr:uid="{00000000-0005-0000-0000-000057040000}"/>
    <cellStyle name="Normal 7 4 11 3 3" xfId="15287" xr:uid="{00000000-0005-0000-0000-000070070000}"/>
    <cellStyle name="Normal 7 4 11 3 4" xfId="23074" xr:uid="{00000000-0005-0000-0000-000057040000}"/>
    <cellStyle name="Normal 7 4 11 3 5" xfId="6989" xr:uid="{00000000-0005-0000-0000-000070070000}"/>
    <cellStyle name="Normal 7 4 11 3 6" xfId="33292" xr:uid="{9D5D27F8-9FA6-4964-8CFD-0D6CC0A47AD4}"/>
    <cellStyle name="Normal 7 4 11 4" xfId="9326" xr:uid="{00000000-0005-0000-0000-000070070000}"/>
    <cellStyle name="Normal 7 4 11 4 2" xfId="17624" xr:uid="{00000000-0005-0000-0000-000070070000}"/>
    <cellStyle name="Normal 7 4 11 4 2 2" xfId="30453" xr:uid="{00000000-0005-0000-0000-000057040000}"/>
    <cellStyle name="Normal 7 4 11 4 3" xfId="25452" xr:uid="{00000000-0005-0000-0000-000057040000}"/>
    <cellStyle name="Normal 7 4 11 5" xfId="13109" xr:uid="{00000000-0005-0000-0000-0000A4070000}"/>
    <cellStyle name="Normal 7 4 11 5 2" xfId="26738" xr:uid="{00000000-0005-0000-0000-000057040000}"/>
    <cellStyle name="Normal 7 4 11 6" xfId="21830" xr:uid="{00000000-0005-0000-0000-000057040000}"/>
    <cellStyle name="Normal 7 4 11 7" xfId="4603" xr:uid="{00000000-0005-0000-0000-0000A4070000}"/>
    <cellStyle name="Normal 7 4 11 8" xfId="31431" xr:uid="{16050057-41F2-4617-8550-F282BB63711E}"/>
    <cellStyle name="Normal 7 4 12" xfId="1006" xr:uid="{00000000-0005-0000-0000-000072070000}"/>
    <cellStyle name="Normal 7 4 12 2" xfId="1910" xr:uid="{00000000-0005-0000-0000-000073070000}"/>
    <cellStyle name="Normal 7 4 12 2 2" xfId="3733" xr:uid="{00000000-0005-0000-0000-000073070000}"/>
    <cellStyle name="Normal 7 4 12 2 2 2" xfId="12110" xr:uid="{00000000-0005-0000-0000-000073070000}"/>
    <cellStyle name="Normal 7 4 12 2 2 2 2" xfId="20408" xr:uid="{00000000-0005-0000-0000-000073070000}"/>
    <cellStyle name="Normal 7 4 12 2 2 3" xfId="16181" xr:uid="{00000000-0005-0000-0000-000073070000}"/>
    <cellStyle name="Normal 7 4 12 2 2 4" xfId="29340" xr:uid="{00000000-0005-0000-0000-000058040000}"/>
    <cellStyle name="Normal 7 4 12 2 2 5" xfId="7884" xr:uid="{00000000-0005-0000-0000-000073070000}"/>
    <cellStyle name="Normal 7 4 12 2 2 6" xfId="34259" xr:uid="{C0EA4ADF-9CF2-42DC-871D-0C99DB274047}"/>
    <cellStyle name="Normal 7 4 12 2 3" xfId="10292" xr:uid="{00000000-0005-0000-0000-000073070000}"/>
    <cellStyle name="Normal 7 4 12 2 3 2" xfId="18590" xr:uid="{00000000-0005-0000-0000-000073070000}"/>
    <cellStyle name="Normal 7 4 12 2 4" xfId="14168" xr:uid="{00000000-0005-0000-0000-0000A7070000}"/>
    <cellStyle name="Normal 7 4 12 2 5" xfId="24339" xr:uid="{00000000-0005-0000-0000-000058040000}"/>
    <cellStyle name="Normal 7 4 12 2 6" xfId="5869" xr:uid="{00000000-0005-0000-0000-0000A7070000}"/>
    <cellStyle name="Normal 7 4 12 2 7" xfId="32442" xr:uid="{5E61E6E9-4719-44D4-8829-F65C524F95BD}"/>
    <cellStyle name="Normal 7 4 12 3" xfId="2838" xr:uid="{00000000-0005-0000-0000-000072070000}"/>
    <cellStyle name="Normal 7 4 12 3 2" xfId="11215" xr:uid="{00000000-0005-0000-0000-000072070000}"/>
    <cellStyle name="Normal 7 4 12 3 2 2" xfId="19513" xr:uid="{00000000-0005-0000-0000-000072070000}"/>
    <cellStyle name="Normal 7 4 12 3 2 3" xfId="28095" xr:uid="{00000000-0005-0000-0000-000058040000}"/>
    <cellStyle name="Normal 7 4 12 3 3" xfId="15359" xr:uid="{00000000-0005-0000-0000-000072070000}"/>
    <cellStyle name="Normal 7 4 12 3 4" xfId="23146" xr:uid="{00000000-0005-0000-0000-000058040000}"/>
    <cellStyle name="Normal 7 4 12 3 5" xfId="7061" xr:uid="{00000000-0005-0000-0000-000072070000}"/>
    <cellStyle name="Normal 7 4 12 3 6" xfId="33364" xr:uid="{03531623-98CE-4A1D-841B-B9A111FD36A7}"/>
    <cellStyle name="Normal 7 4 12 4" xfId="9398" xr:uid="{00000000-0005-0000-0000-000072070000}"/>
    <cellStyle name="Normal 7 4 12 4 2" xfId="17696" xr:uid="{00000000-0005-0000-0000-000072070000}"/>
    <cellStyle name="Normal 7 4 12 4 2 2" xfId="30525" xr:uid="{00000000-0005-0000-0000-000058040000}"/>
    <cellStyle name="Normal 7 4 12 4 3" xfId="25524" xr:uid="{00000000-0005-0000-0000-000058040000}"/>
    <cellStyle name="Normal 7 4 12 5" xfId="13145" xr:uid="{00000000-0005-0000-0000-0000A6070000}"/>
    <cellStyle name="Normal 7 4 12 5 2" xfId="26810" xr:uid="{00000000-0005-0000-0000-000058040000}"/>
    <cellStyle name="Normal 7 4 12 6" xfId="21902" xr:uid="{00000000-0005-0000-0000-000058040000}"/>
    <cellStyle name="Normal 7 4 12 7" xfId="4640" xr:uid="{00000000-0005-0000-0000-0000A6070000}"/>
    <cellStyle name="Normal 7 4 12 8" xfId="31503" xr:uid="{969E0EE0-9026-42BD-A953-53C78B97EFA9}"/>
    <cellStyle name="Normal 7 4 13" xfId="1081" xr:uid="{00000000-0005-0000-0000-000074070000}"/>
    <cellStyle name="Normal 7 4 13 2" xfId="1984" xr:uid="{00000000-0005-0000-0000-000075070000}"/>
    <cellStyle name="Normal 7 4 13 2 2" xfId="3805" xr:uid="{00000000-0005-0000-0000-000075070000}"/>
    <cellStyle name="Normal 7 4 13 2 2 2" xfId="12182" xr:uid="{00000000-0005-0000-0000-000075070000}"/>
    <cellStyle name="Normal 7 4 13 2 2 2 2" xfId="20480" xr:uid="{00000000-0005-0000-0000-000075070000}"/>
    <cellStyle name="Normal 7 4 13 2 2 3" xfId="16253" xr:uid="{00000000-0005-0000-0000-000075070000}"/>
    <cellStyle name="Normal 7 4 13 2 2 4" xfId="29412" xr:uid="{00000000-0005-0000-0000-000059040000}"/>
    <cellStyle name="Normal 7 4 13 2 2 5" xfId="7956" xr:uid="{00000000-0005-0000-0000-000075070000}"/>
    <cellStyle name="Normal 7 4 13 2 2 6" xfId="34331" xr:uid="{08311527-9C32-42E0-A249-8DD902ADEC28}"/>
    <cellStyle name="Normal 7 4 13 2 3" xfId="10364" xr:uid="{00000000-0005-0000-0000-000075070000}"/>
    <cellStyle name="Normal 7 4 13 2 3 2" xfId="18662" xr:uid="{00000000-0005-0000-0000-000075070000}"/>
    <cellStyle name="Normal 7 4 13 2 4" xfId="14240" xr:uid="{00000000-0005-0000-0000-0000A9070000}"/>
    <cellStyle name="Normal 7 4 13 2 5" xfId="24411" xr:uid="{00000000-0005-0000-0000-000059040000}"/>
    <cellStyle name="Normal 7 4 13 2 6" xfId="5941" xr:uid="{00000000-0005-0000-0000-0000A9070000}"/>
    <cellStyle name="Normal 7 4 13 2 7" xfId="32514" xr:uid="{9F692DBC-BCED-43B0-B354-957712A9590E}"/>
    <cellStyle name="Normal 7 4 13 3" xfId="2910" xr:uid="{00000000-0005-0000-0000-000074070000}"/>
    <cellStyle name="Normal 7 4 13 3 2" xfId="11287" xr:uid="{00000000-0005-0000-0000-000074070000}"/>
    <cellStyle name="Normal 7 4 13 3 2 2" xfId="19585" xr:uid="{00000000-0005-0000-0000-000074070000}"/>
    <cellStyle name="Normal 7 4 13 3 2 3" xfId="28167" xr:uid="{00000000-0005-0000-0000-000059040000}"/>
    <cellStyle name="Normal 7 4 13 3 3" xfId="15431" xr:uid="{00000000-0005-0000-0000-000074070000}"/>
    <cellStyle name="Normal 7 4 13 3 4" xfId="23218" xr:uid="{00000000-0005-0000-0000-000059040000}"/>
    <cellStyle name="Normal 7 4 13 3 5" xfId="7133" xr:uid="{00000000-0005-0000-0000-000074070000}"/>
    <cellStyle name="Normal 7 4 13 3 6" xfId="33436" xr:uid="{B69A1204-0E5B-43D8-850D-BF4D5A5141E5}"/>
    <cellStyle name="Normal 7 4 13 4" xfId="9470" xr:uid="{00000000-0005-0000-0000-000074070000}"/>
    <cellStyle name="Normal 7 4 13 4 2" xfId="17768" xr:uid="{00000000-0005-0000-0000-000074070000}"/>
    <cellStyle name="Normal 7 4 13 4 2 2" xfId="30597" xr:uid="{00000000-0005-0000-0000-000059040000}"/>
    <cellStyle name="Normal 7 4 13 4 3" xfId="25596" xr:uid="{00000000-0005-0000-0000-000059040000}"/>
    <cellStyle name="Normal 7 4 13 5" xfId="13181" xr:uid="{00000000-0005-0000-0000-0000A8070000}"/>
    <cellStyle name="Normal 7 4 13 5 2" xfId="26882" xr:uid="{00000000-0005-0000-0000-000059040000}"/>
    <cellStyle name="Normal 7 4 13 6" xfId="21974" xr:uid="{00000000-0005-0000-0000-000059040000}"/>
    <cellStyle name="Normal 7 4 13 7" xfId="4676" xr:uid="{00000000-0005-0000-0000-0000A8070000}"/>
    <cellStyle name="Normal 7 4 13 8" xfId="31575" xr:uid="{A331DD03-C416-4B1D-8748-DBDB8F9A91DD}"/>
    <cellStyle name="Normal 7 4 14" xfId="1241" xr:uid="{00000000-0005-0000-0000-000076070000}"/>
    <cellStyle name="Normal 7 4 14 2" xfId="3069" xr:uid="{00000000-0005-0000-0000-000076070000}"/>
    <cellStyle name="Normal 7 4 14 2 2" xfId="11446" xr:uid="{00000000-0005-0000-0000-000076070000}"/>
    <cellStyle name="Normal 7 4 14 2 2 2" xfId="19744" xr:uid="{00000000-0005-0000-0000-000076070000}"/>
    <cellStyle name="Normal 7 4 14 2 2 3" xfId="28681" xr:uid="{00000000-0005-0000-0000-000055040000}"/>
    <cellStyle name="Normal 7 4 14 2 3" xfId="15518" xr:uid="{00000000-0005-0000-0000-000076070000}"/>
    <cellStyle name="Normal 7 4 14 2 4" xfId="23681" xr:uid="{00000000-0005-0000-0000-000055040000}"/>
    <cellStyle name="Normal 7 4 14 2 5" xfId="7221" xr:uid="{00000000-0005-0000-0000-000076070000}"/>
    <cellStyle name="Normal 7 4 14 2 6" xfId="33595" xr:uid="{DBE5659E-EFBB-40E9-8520-2A54ECA54BD5}"/>
    <cellStyle name="Normal 7 4 14 3" xfId="9629" xr:uid="{00000000-0005-0000-0000-000076070000}"/>
    <cellStyle name="Normal 7 4 14 3 2" xfId="17927" xr:uid="{00000000-0005-0000-0000-000076070000}"/>
    <cellStyle name="Normal 7 4 14 3 2 2" xfId="27418" xr:uid="{00000000-0005-0000-0000-000055040000}"/>
    <cellStyle name="Normal 7 4 14 3 3" xfId="22487" xr:uid="{00000000-0005-0000-0000-000055040000}"/>
    <cellStyle name="Normal 7 4 14 4" xfId="13255" xr:uid="{00000000-0005-0000-0000-0000AA070000}"/>
    <cellStyle name="Normal 7 4 14 4 2" xfId="29867" xr:uid="{00000000-0005-0000-0000-000055040000}"/>
    <cellStyle name="Normal 7 4 14 4 3" xfId="24866" xr:uid="{00000000-0005-0000-0000-000055040000}"/>
    <cellStyle name="Normal 7 4 14 5" xfId="26132" xr:uid="{00000000-0005-0000-0000-000055040000}"/>
    <cellStyle name="Normal 7 4 14 6" xfId="21242" xr:uid="{00000000-0005-0000-0000-000055040000}"/>
    <cellStyle name="Normal 7 4 14 7" xfId="4884" xr:uid="{00000000-0005-0000-0000-0000AA070000}"/>
    <cellStyle name="Normal 7 4 14 8" xfId="31779" xr:uid="{79052D7B-DB48-40D8-9D81-6BB48250E701}"/>
    <cellStyle name="Normal 7 4 15" xfId="2156" xr:uid="{00000000-0005-0000-0000-00006D070000}"/>
    <cellStyle name="Normal 7 4 15 2" xfId="10533" xr:uid="{00000000-0005-0000-0000-00006D070000}"/>
    <cellStyle name="Normal 7 4 15 2 2" xfId="18831" xr:uid="{00000000-0005-0000-0000-00006D070000}"/>
    <cellStyle name="Normal 7 4 15 2 3" xfId="28330" xr:uid="{00000000-0005-0000-0000-00009E010000}"/>
    <cellStyle name="Normal 7 4 15 3" xfId="13328" xr:uid="{00000000-0005-0000-0000-0000AB070000}"/>
    <cellStyle name="Normal 7 4 15 4" xfId="23367" xr:uid="{00000000-0005-0000-0000-00009E010000}"/>
    <cellStyle name="Normal 7 4 15 5" xfId="4958" xr:uid="{00000000-0005-0000-0000-0000AB070000}"/>
    <cellStyle name="Normal 7 4 15 6" xfId="32682" xr:uid="{84626AA6-EB5A-4FCB-AB60-319B404912F1}"/>
    <cellStyle name="Normal 7 4 16" xfId="5031" xr:uid="{00000000-0005-0000-0000-0000AC070000}"/>
    <cellStyle name="Normal 7 4 16 2" xfId="13401" xr:uid="{00000000-0005-0000-0000-0000AC070000}"/>
    <cellStyle name="Normal 7 4 16 2 2" xfId="27045" xr:uid="{00000000-0005-0000-0000-00009E010000}"/>
    <cellStyle name="Normal 7 4 16 3" xfId="22136" xr:uid="{00000000-0005-0000-0000-00009E010000}"/>
    <cellStyle name="Normal 7 4 17" xfId="5195" xr:uid="{00000000-0005-0000-0000-0000AD070000}"/>
    <cellStyle name="Normal 7 4 17 2" xfId="13488" xr:uid="{00000000-0005-0000-0000-0000AD070000}"/>
    <cellStyle name="Normal 7 4 17 2 2" xfId="29557" xr:uid="{00000000-0005-0000-0000-00009E010000}"/>
    <cellStyle name="Normal 7 4 17 3" xfId="24556" xr:uid="{00000000-0005-0000-0000-00009E010000}"/>
    <cellStyle name="Normal 7 4 18" xfId="6021" xr:uid="{00000000-0005-0000-0000-00009E010000}"/>
    <cellStyle name="Normal 7 4 18 2" xfId="14319" xr:uid="{00000000-0005-0000-0000-00009E010000}"/>
    <cellStyle name="Normal 7 4 18 3" xfId="25759" xr:uid="{00000000-0005-0000-0000-00009E010000}"/>
    <cellStyle name="Normal 7 4 19" xfId="6322" xr:uid="{00000000-0005-0000-0000-00009E010000}"/>
    <cellStyle name="Normal 7 4 19 2" xfId="14620" xr:uid="{00000000-0005-0000-0000-00009E010000}"/>
    <cellStyle name="Normal 7 4 2" xfId="329" xr:uid="{00000000-0005-0000-0000-000077070000}"/>
    <cellStyle name="Normal 7 4 2 10" xfId="952" xr:uid="{00000000-0005-0000-0000-000078070000}"/>
    <cellStyle name="Normal 7 4 2 10 2" xfId="1856" xr:uid="{00000000-0005-0000-0000-000079070000}"/>
    <cellStyle name="Normal 7 4 2 10 2 2" xfId="3679" xr:uid="{00000000-0005-0000-0000-000079070000}"/>
    <cellStyle name="Normal 7 4 2 10 2 2 2" xfId="12056" xr:uid="{00000000-0005-0000-0000-000079070000}"/>
    <cellStyle name="Normal 7 4 2 10 2 2 2 2" xfId="20354" xr:uid="{00000000-0005-0000-0000-000079070000}"/>
    <cellStyle name="Normal 7 4 2 10 2 2 3" xfId="16127" xr:uid="{00000000-0005-0000-0000-000079070000}"/>
    <cellStyle name="Normal 7 4 2 10 2 2 4" xfId="29286" xr:uid="{00000000-0005-0000-0000-00005B040000}"/>
    <cellStyle name="Normal 7 4 2 10 2 2 5" xfId="7830" xr:uid="{00000000-0005-0000-0000-000079070000}"/>
    <cellStyle name="Normal 7 4 2 10 2 2 6" xfId="34205" xr:uid="{722B83AB-0CB9-4230-ABBC-0629C8304949}"/>
    <cellStyle name="Normal 7 4 2 10 2 3" xfId="10238" xr:uid="{00000000-0005-0000-0000-000079070000}"/>
    <cellStyle name="Normal 7 4 2 10 2 3 2" xfId="18536" xr:uid="{00000000-0005-0000-0000-000079070000}"/>
    <cellStyle name="Normal 7 4 2 10 2 4" xfId="14114" xr:uid="{00000000-0005-0000-0000-0000B0070000}"/>
    <cellStyle name="Normal 7 4 2 10 2 5" xfId="24285" xr:uid="{00000000-0005-0000-0000-00005B040000}"/>
    <cellStyle name="Normal 7 4 2 10 2 6" xfId="5815" xr:uid="{00000000-0005-0000-0000-0000B0070000}"/>
    <cellStyle name="Normal 7 4 2 10 2 7" xfId="32388" xr:uid="{1CCDF16D-B409-41A9-A46B-41BA1D3D1B6E}"/>
    <cellStyle name="Normal 7 4 2 10 3" xfId="2784" xr:uid="{00000000-0005-0000-0000-000078070000}"/>
    <cellStyle name="Normal 7 4 2 10 3 2" xfId="11161" xr:uid="{00000000-0005-0000-0000-000078070000}"/>
    <cellStyle name="Normal 7 4 2 10 3 2 2" xfId="19459" xr:uid="{00000000-0005-0000-0000-000078070000}"/>
    <cellStyle name="Normal 7 4 2 10 3 2 3" xfId="28041" xr:uid="{00000000-0005-0000-0000-00005B040000}"/>
    <cellStyle name="Normal 7 4 2 10 3 3" xfId="15305" xr:uid="{00000000-0005-0000-0000-000078070000}"/>
    <cellStyle name="Normal 7 4 2 10 3 4" xfId="23092" xr:uid="{00000000-0005-0000-0000-00005B040000}"/>
    <cellStyle name="Normal 7 4 2 10 3 5" xfId="7007" xr:uid="{00000000-0005-0000-0000-000078070000}"/>
    <cellStyle name="Normal 7 4 2 10 3 6" xfId="33310" xr:uid="{0CC1EFDD-B872-4368-AA76-7F7CBDA8F8CC}"/>
    <cellStyle name="Normal 7 4 2 10 4" xfId="9344" xr:uid="{00000000-0005-0000-0000-000078070000}"/>
    <cellStyle name="Normal 7 4 2 10 4 2" xfId="17642" xr:uid="{00000000-0005-0000-0000-000078070000}"/>
    <cellStyle name="Normal 7 4 2 10 4 2 2" xfId="30471" xr:uid="{00000000-0005-0000-0000-00005B040000}"/>
    <cellStyle name="Normal 7 4 2 10 4 3" xfId="25470" xr:uid="{00000000-0005-0000-0000-00005B040000}"/>
    <cellStyle name="Normal 7 4 2 10 5" xfId="13419" xr:uid="{00000000-0005-0000-0000-0000AF070000}"/>
    <cellStyle name="Normal 7 4 2 10 5 2" xfId="26756" xr:uid="{00000000-0005-0000-0000-00005B040000}"/>
    <cellStyle name="Normal 7 4 2 10 6" xfId="21848" xr:uid="{00000000-0005-0000-0000-00005B040000}"/>
    <cellStyle name="Normal 7 4 2 10 7" xfId="5049" xr:uid="{00000000-0005-0000-0000-0000AF070000}"/>
    <cellStyle name="Normal 7 4 2 10 8" xfId="31449" xr:uid="{E3D83F92-45FE-47A8-AFA1-791EE8C10C34}"/>
    <cellStyle name="Normal 7 4 2 11" xfId="1024" xr:uid="{00000000-0005-0000-0000-00007A070000}"/>
    <cellStyle name="Normal 7 4 2 11 2" xfId="1928" xr:uid="{00000000-0005-0000-0000-00007B070000}"/>
    <cellStyle name="Normal 7 4 2 11 2 2" xfId="3751" xr:uid="{00000000-0005-0000-0000-00007B070000}"/>
    <cellStyle name="Normal 7 4 2 11 2 2 2" xfId="20426" xr:uid="{00000000-0005-0000-0000-00007B070000}"/>
    <cellStyle name="Normal 7 4 2 11 2 2 3" xfId="29358" xr:uid="{00000000-0005-0000-0000-00005C040000}"/>
    <cellStyle name="Normal 7 4 2 11 2 2 4" xfId="12128" xr:uid="{00000000-0005-0000-0000-00007B070000}"/>
    <cellStyle name="Normal 7 4 2 11 2 2 5" xfId="34277" xr:uid="{59264432-93C4-4836-90D3-D531DEB696A7}"/>
    <cellStyle name="Normal 7 4 2 11 2 3" xfId="10310" xr:uid="{00000000-0005-0000-0000-00007B070000}"/>
    <cellStyle name="Normal 7 4 2 11 2 3 2" xfId="18608" xr:uid="{00000000-0005-0000-0000-00007B070000}"/>
    <cellStyle name="Normal 7 4 2 11 2 4" xfId="16199" xr:uid="{00000000-0005-0000-0000-00007B070000}"/>
    <cellStyle name="Normal 7 4 2 11 2 5" xfId="24357" xr:uid="{00000000-0005-0000-0000-00005C040000}"/>
    <cellStyle name="Normal 7 4 2 11 2 6" xfId="7902" xr:uid="{00000000-0005-0000-0000-00007B070000}"/>
    <cellStyle name="Normal 7 4 2 11 2 7" xfId="32460" xr:uid="{48B0F94A-6CF2-4BFA-907C-224F2EF85140}"/>
    <cellStyle name="Normal 7 4 2 11 3" xfId="2856" xr:uid="{00000000-0005-0000-0000-00007A070000}"/>
    <cellStyle name="Normal 7 4 2 11 3 2" xfId="11233" xr:uid="{00000000-0005-0000-0000-00007A070000}"/>
    <cellStyle name="Normal 7 4 2 11 3 2 2" xfId="19531" xr:uid="{00000000-0005-0000-0000-00007A070000}"/>
    <cellStyle name="Normal 7 4 2 11 3 2 3" xfId="28113" xr:uid="{00000000-0005-0000-0000-00005C040000}"/>
    <cellStyle name="Normal 7 4 2 11 3 3" xfId="15377" xr:uid="{00000000-0005-0000-0000-00007A070000}"/>
    <cellStyle name="Normal 7 4 2 11 3 4" xfId="23164" xr:uid="{00000000-0005-0000-0000-00005C040000}"/>
    <cellStyle name="Normal 7 4 2 11 3 5" xfId="7079" xr:uid="{00000000-0005-0000-0000-00007A070000}"/>
    <cellStyle name="Normal 7 4 2 11 3 6" xfId="33382" xr:uid="{FF6A4D90-292B-416F-9658-9B40246C763D}"/>
    <cellStyle name="Normal 7 4 2 11 4" xfId="9416" xr:uid="{00000000-0005-0000-0000-00007A070000}"/>
    <cellStyle name="Normal 7 4 2 11 4 2" xfId="17714" xr:uid="{00000000-0005-0000-0000-00007A070000}"/>
    <cellStyle name="Normal 7 4 2 11 4 2 2" xfId="30543" xr:uid="{00000000-0005-0000-0000-00005C040000}"/>
    <cellStyle name="Normal 7 4 2 11 4 3" xfId="25542" xr:uid="{00000000-0005-0000-0000-00005C040000}"/>
    <cellStyle name="Normal 7 4 2 11 5" xfId="14186" xr:uid="{00000000-0005-0000-0000-0000B1070000}"/>
    <cellStyle name="Normal 7 4 2 11 5 2" xfId="26828" xr:uid="{00000000-0005-0000-0000-00005C040000}"/>
    <cellStyle name="Normal 7 4 2 11 6" xfId="21920" xr:uid="{00000000-0005-0000-0000-00005C040000}"/>
    <cellStyle name="Normal 7 4 2 11 7" xfId="5887" xr:uid="{00000000-0005-0000-0000-0000B1070000}"/>
    <cellStyle name="Normal 7 4 2 11 8" xfId="31521" xr:uid="{6220EA53-60A2-4060-92CA-40A85D854DEC}"/>
    <cellStyle name="Normal 7 4 2 12" xfId="1099" xr:uid="{00000000-0005-0000-0000-00007C070000}"/>
    <cellStyle name="Normal 7 4 2 12 2" xfId="2002" xr:uid="{00000000-0005-0000-0000-00007D070000}"/>
    <cellStyle name="Normal 7 4 2 12 2 2" xfId="3823" xr:uid="{00000000-0005-0000-0000-00007D070000}"/>
    <cellStyle name="Normal 7 4 2 12 2 2 2" xfId="20498" xr:uid="{00000000-0005-0000-0000-00007D070000}"/>
    <cellStyle name="Normal 7 4 2 12 2 2 3" xfId="29430" xr:uid="{00000000-0005-0000-0000-00005D040000}"/>
    <cellStyle name="Normal 7 4 2 12 2 2 4" xfId="12200" xr:uid="{00000000-0005-0000-0000-00007D070000}"/>
    <cellStyle name="Normal 7 4 2 12 2 2 5" xfId="34349" xr:uid="{32C1D401-4B39-4BC8-B0E0-52F43D825547}"/>
    <cellStyle name="Normal 7 4 2 12 2 3" xfId="10382" xr:uid="{00000000-0005-0000-0000-00007D070000}"/>
    <cellStyle name="Normal 7 4 2 12 2 3 2" xfId="18680" xr:uid="{00000000-0005-0000-0000-00007D070000}"/>
    <cellStyle name="Normal 7 4 2 12 2 4" xfId="16271" xr:uid="{00000000-0005-0000-0000-00007D070000}"/>
    <cellStyle name="Normal 7 4 2 12 2 5" xfId="24429" xr:uid="{00000000-0005-0000-0000-00005D040000}"/>
    <cellStyle name="Normal 7 4 2 12 2 6" xfId="7974" xr:uid="{00000000-0005-0000-0000-00007D070000}"/>
    <cellStyle name="Normal 7 4 2 12 2 7" xfId="32532" xr:uid="{F4F648FF-8713-4CC2-92F8-26864DF0BC0E}"/>
    <cellStyle name="Normal 7 4 2 12 3" xfId="2928" xr:uid="{00000000-0005-0000-0000-00007C070000}"/>
    <cellStyle name="Normal 7 4 2 12 3 2" xfId="11305" xr:uid="{00000000-0005-0000-0000-00007C070000}"/>
    <cellStyle name="Normal 7 4 2 12 3 2 2" xfId="19603" xr:uid="{00000000-0005-0000-0000-00007C070000}"/>
    <cellStyle name="Normal 7 4 2 12 3 2 3" xfId="28185" xr:uid="{00000000-0005-0000-0000-00005D040000}"/>
    <cellStyle name="Normal 7 4 2 12 3 3" xfId="15449" xr:uid="{00000000-0005-0000-0000-00007C070000}"/>
    <cellStyle name="Normal 7 4 2 12 3 4" xfId="23236" xr:uid="{00000000-0005-0000-0000-00005D040000}"/>
    <cellStyle name="Normal 7 4 2 12 3 5" xfId="7151" xr:uid="{00000000-0005-0000-0000-00007C070000}"/>
    <cellStyle name="Normal 7 4 2 12 3 6" xfId="33454" xr:uid="{108A42BF-453C-4627-8566-8A7D33050612}"/>
    <cellStyle name="Normal 7 4 2 12 4" xfId="9488" xr:uid="{00000000-0005-0000-0000-00007C070000}"/>
    <cellStyle name="Normal 7 4 2 12 4 2" xfId="17786" xr:uid="{00000000-0005-0000-0000-00007C070000}"/>
    <cellStyle name="Normal 7 4 2 12 4 2 2" xfId="30615" xr:uid="{00000000-0005-0000-0000-00005D040000}"/>
    <cellStyle name="Normal 7 4 2 12 4 3" xfId="25614" xr:uid="{00000000-0005-0000-0000-00005D040000}"/>
    <cellStyle name="Normal 7 4 2 12 5" xfId="14258" xr:uid="{00000000-0005-0000-0000-0000B2070000}"/>
    <cellStyle name="Normal 7 4 2 12 5 2" xfId="26900" xr:uid="{00000000-0005-0000-0000-00005D040000}"/>
    <cellStyle name="Normal 7 4 2 12 6" xfId="21992" xr:uid="{00000000-0005-0000-0000-00005D040000}"/>
    <cellStyle name="Normal 7 4 2 12 7" xfId="5959" xr:uid="{00000000-0005-0000-0000-0000B2070000}"/>
    <cellStyle name="Normal 7 4 2 12 8" xfId="31593" xr:uid="{E3FEF08C-E553-4664-A21A-2339DCC58A9A}"/>
    <cellStyle name="Normal 7 4 2 13" xfId="1262" xr:uid="{00000000-0005-0000-0000-00007E070000}"/>
    <cellStyle name="Normal 7 4 2 13 2" xfId="3090" xr:uid="{00000000-0005-0000-0000-00007E070000}"/>
    <cellStyle name="Normal 7 4 2 13 2 2" xfId="11467" xr:uid="{00000000-0005-0000-0000-00007E070000}"/>
    <cellStyle name="Normal 7 4 2 13 2 2 2" xfId="19765" xr:uid="{00000000-0005-0000-0000-00007E070000}"/>
    <cellStyle name="Normal 7 4 2 13 2 2 3" xfId="28701" xr:uid="{00000000-0005-0000-0000-00005A040000}"/>
    <cellStyle name="Normal 7 4 2 13 2 3" xfId="15539" xr:uid="{00000000-0005-0000-0000-00007E070000}"/>
    <cellStyle name="Normal 7 4 2 13 2 4" xfId="23701" xr:uid="{00000000-0005-0000-0000-00005A040000}"/>
    <cellStyle name="Normal 7 4 2 13 2 5" xfId="7242" xr:uid="{00000000-0005-0000-0000-00007E070000}"/>
    <cellStyle name="Normal 7 4 2 13 2 6" xfId="33616" xr:uid="{DDC6D9EE-2A4B-43FE-8DA5-5F879DC76731}"/>
    <cellStyle name="Normal 7 4 2 13 3" xfId="9650" xr:uid="{00000000-0005-0000-0000-00007E070000}"/>
    <cellStyle name="Normal 7 4 2 13 3 2" xfId="17948" xr:uid="{00000000-0005-0000-0000-00007E070000}"/>
    <cellStyle name="Normal 7 4 2 13 3 2 2" xfId="27438" xr:uid="{00000000-0005-0000-0000-00005A040000}"/>
    <cellStyle name="Normal 7 4 2 13 3 3" xfId="22507" xr:uid="{00000000-0005-0000-0000-00005A040000}"/>
    <cellStyle name="Normal 7 4 2 13 4" xfId="13509" xr:uid="{00000000-0005-0000-0000-0000B3070000}"/>
    <cellStyle name="Normal 7 4 2 13 4 2" xfId="29887" xr:uid="{00000000-0005-0000-0000-00005A040000}"/>
    <cellStyle name="Normal 7 4 2 13 4 3" xfId="24886" xr:uid="{00000000-0005-0000-0000-00005A040000}"/>
    <cellStyle name="Normal 7 4 2 13 5" xfId="26152" xr:uid="{00000000-0005-0000-0000-00005A040000}"/>
    <cellStyle name="Normal 7 4 2 13 6" xfId="21263" xr:uid="{00000000-0005-0000-0000-00005A040000}"/>
    <cellStyle name="Normal 7 4 2 13 7" xfId="5226" xr:uid="{00000000-0005-0000-0000-0000B3070000}"/>
    <cellStyle name="Normal 7 4 2 13 8" xfId="31800" xr:uid="{9E441901-69F2-4A21-A86E-7C41B260AAB7}"/>
    <cellStyle name="Normal 7 4 2 14" xfId="2177" xr:uid="{00000000-0005-0000-0000-000077070000}"/>
    <cellStyle name="Normal 7 4 2 14 2" xfId="10554" xr:uid="{00000000-0005-0000-0000-000077070000}"/>
    <cellStyle name="Normal 7 4 2 14 2 2" xfId="18852" xr:uid="{00000000-0005-0000-0000-000077070000}"/>
    <cellStyle name="Normal 7 4 2 14 2 3" xfId="28350" xr:uid="{00000000-0005-0000-0000-00009F010000}"/>
    <cellStyle name="Normal 7 4 2 14 3" xfId="14337" xr:uid="{00000000-0005-0000-0000-00009F010000}"/>
    <cellStyle name="Normal 7 4 2 14 4" xfId="23386" xr:uid="{00000000-0005-0000-0000-00009F010000}"/>
    <cellStyle name="Normal 7 4 2 14 5" xfId="6039" xr:uid="{00000000-0005-0000-0000-00009F010000}"/>
    <cellStyle name="Normal 7 4 2 14 6" xfId="32703" xr:uid="{70773847-923B-4874-B9DB-60BB449C6B33}"/>
    <cellStyle name="Normal 7 4 2 15" xfId="6340" xr:uid="{00000000-0005-0000-0000-00009F010000}"/>
    <cellStyle name="Normal 7 4 2 15 2" xfId="14638" xr:uid="{00000000-0005-0000-0000-00009F010000}"/>
    <cellStyle name="Normal 7 4 2 15 2 2" xfId="27081" xr:uid="{00000000-0005-0000-0000-00009F010000}"/>
    <cellStyle name="Normal 7 4 2 15 3" xfId="22156" xr:uid="{00000000-0005-0000-0000-00009F010000}"/>
    <cellStyle name="Normal 7 4 2 16" xfId="8120" xr:uid="{00000000-0005-0000-0000-00009F010000}"/>
    <cellStyle name="Normal 7 4 2 16 2" xfId="16417" xr:uid="{00000000-0005-0000-0000-00009F010000}"/>
    <cellStyle name="Normal 7 4 2 16 2 2" xfId="29575" xr:uid="{00000000-0005-0000-0000-00009F010000}"/>
    <cellStyle name="Normal 7 4 2 16 3" xfId="24574" xr:uid="{00000000-0005-0000-0000-00009F010000}"/>
    <cellStyle name="Normal 7 4 2 17" xfId="8421" xr:uid="{00000000-0005-0000-0000-00009F010000}"/>
    <cellStyle name="Normal 7 4 2 17 2" xfId="16718" xr:uid="{00000000-0005-0000-0000-00009F010000}"/>
    <cellStyle name="Normal 7 4 2 17 3" xfId="25795" xr:uid="{00000000-0005-0000-0000-00009F010000}"/>
    <cellStyle name="Normal 7 4 2 18" xfId="8756" xr:uid="{00000000-0005-0000-0000-000077070000}"/>
    <cellStyle name="Normal 7 4 2 18 2" xfId="17054" xr:uid="{00000000-0005-0000-0000-000077070000}"/>
    <cellStyle name="Normal 7 4 2 19" xfId="12351" xr:uid="{00000000-0005-0000-0000-00009F010000}"/>
    <cellStyle name="Normal 7 4 2 19 2" xfId="20649" xr:uid="{00000000-0005-0000-0000-00009F010000}"/>
    <cellStyle name="Normal 7 4 2 2" xfId="383" xr:uid="{00000000-0005-0000-0000-00007F070000}"/>
    <cellStyle name="Normal 7 4 2 2 10" xfId="1060" xr:uid="{00000000-0005-0000-0000-000080070000}"/>
    <cellStyle name="Normal 7 4 2 2 10 2" xfId="1964" xr:uid="{00000000-0005-0000-0000-000081070000}"/>
    <cellStyle name="Normal 7 4 2 2 10 2 2" xfId="3787" xr:uid="{00000000-0005-0000-0000-000081070000}"/>
    <cellStyle name="Normal 7 4 2 2 10 2 2 2" xfId="20462" xr:uid="{00000000-0005-0000-0000-000081070000}"/>
    <cellStyle name="Normal 7 4 2 2 10 2 2 3" xfId="29394" xr:uid="{00000000-0005-0000-0000-00005F040000}"/>
    <cellStyle name="Normal 7 4 2 2 10 2 2 4" xfId="12164" xr:uid="{00000000-0005-0000-0000-000081070000}"/>
    <cellStyle name="Normal 7 4 2 2 10 2 2 5" xfId="34313" xr:uid="{47DAE932-20D9-4070-A098-1673269AC30B}"/>
    <cellStyle name="Normal 7 4 2 2 10 2 3" xfId="10346" xr:uid="{00000000-0005-0000-0000-000081070000}"/>
    <cellStyle name="Normal 7 4 2 2 10 2 3 2" xfId="18644" xr:uid="{00000000-0005-0000-0000-000081070000}"/>
    <cellStyle name="Normal 7 4 2 2 10 2 4" xfId="16235" xr:uid="{00000000-0005-0000-0000-000081070000}"/>
    <cellStyle name="Normal 7 4 2 2 10 2 5" xfId="24393" xr:uid="{00000000-0005-0000-0000-00005F040000}"/>
    <cellStyle name="Normal 7 4 2 2 10 2 6" xfId="7938" xr:uid="{00000000-0005-0000-0000-000081070000}"/>
    <cellStyle name="Normal 7 4 2 2 10 2 7" xfId="32496" xr:uid="{04D432AA-3D8D-40DF-A6E2-C2FA174D5759}"/>
    <cellStyle name="Normal 7 4 2 2 10 3" xfId="2892" xr:uid="{00000000-0005-0000-0000-000080070000}"/>
    <cellStyle name="Normal 7 4 2 2 10 3 2" xfId="11269" xr:uid="{00000000-0005-0000-0000-000080070000}"/>
    <cellStyle name="Normal 7 4 2 2 10 3 2 2" xfId="19567" xr:uid="{00000000-0005-0000-0000-000080070000}"/>
    <cellStyle name="Normal 7 4 2 2 10 3 2 3" xfId="28149" xr:uid="{00000000-0005-0000-0000-00005F040000}"/>
    <cellStyle name="Normal 7 4 2 2 10 3 3" xfId="15413" xr:uid="{00000000-0005-0000-0000-000080070000}"/>
    <cellStyle name="Normal 7 4 2 2 10 3 4" xfId="23200" xr:uid="{00000000-0005-0000-0000-00005F040000}"/>
    <cellStyle name="Normal 7 4 2 2 10 3 5" xfId="7115" xr:uid="{00000000-0005-0000-0000-000080070000}"/>
    <cellStyle name="Normal 7 4 2 2 10 3 6" xfId="33418" xr:uid="{3E306051-44BF-4A4D-90DE-BEE1B18BBE49}"/>
    <cellStyle name="Normal 7 4 2 2 10 4" xfId="9452" xr:uid="{00000000-0005-0000-0000-000080070000}"/>
    <cellStyle name="Normal 7 4 2 2 10 4 2" xfId="17750" xr:uid="{00000000-0005-0000-0000-000080070000}"/>
    <cellStyle name="Normal 7 4 2 2 10 4 2 2" xfId="30579" xr:uid="{00000000-0005-0000-0000-00005F040000}"/>
    <cellStyle name="Normal 7 4 2 2 10 4 3" xfId="25578" xr:uid="{00000000-0005-0000-0000-00005F040000}"/>
    <cellStyle name="Normal 7 4 2 2 10 5" xfId="14222" xr:uid="{00000000-0005-0000-0000-0000B5070000}"/>
    <cellStyle name="Normal 7 4 2 2 10 5 2" xfId="26864" xr:uid="{00000000-0005-0000-0000-00005F040000}"/>
    <cellStyle name="Normal 7 4 2 2 10 6" xfId="21956" xr:uid="{00000000-0005-0000-0000-00005F040000}"/>
    <cellStyle name="Normal 7 4 2 2 10 7" xfId="5923" xr:uid="{00000000-0005-0000-0000-0000B5070000}"/>
    <cellStyle name="Normal 7 4 2 2 10 8" xfId="31557" xr:uid="{657706CD-1224-4FE0-ADFF-337108EB11CE}"/>
    <cellStyle name="Normal 7 4 2 2 11" xfId="1135" xr:uid="{00000000-0005-0000-0000-000082070000}"/>
    <cellStyle name="Normal 7 4 2 2 11 2" xfId="2038" xr:uid="{00000000-0005-0000-0000-000083070000}"/>
    <cellStyle name="Normal 7 4 2 2 11 2 2" xfId="3859" xr:uid="{00000000-0005-0000-0000-000083070000}"/>
    <cellStyle name="Normal 7 4 2 2 11 2 2 2" xfId="20534" xr:uid="{00000000-0005-0000-0000-000083070000}"/>
    <cellStyle name="Normal 7 4 2 2 11 2 2 3" xfId="29466" xr:uid="{00000000-0005-0000-0000-000060040000}"/>
    <cellStyle name="Normal 7 4 2 2 11 2 2 4" xfId="12236" xr:uid="{00000000-0005-0000-0000-000083070000}"/>
    <cellStyle name="Normal 7 4 2 2 11 2 2 5" xfId="34385" xr:uid="{24ACDDE8-2DFF-4530-B93E-BB85D35EB2D2}"/>
    <cellStyle name="Normal 7 4 2 2 11 2 3" xfId="10418" xr:uid="{00000000-0005-0000-0000-000083070000}"/>
    <cellStyle name="Normal 7 4 2 2 11 2 3 2" xfId="18716" xr:uid="{00000000-0005-0000-0000-000083070000}"/>
    <cellStyle name="Normal 7 4 2 2 11 2 4" xfId="16307" xr:uid="{00000000-0005-0000-0000-000083070000}"/>
    <cellStyle name="Normal 7 4 2 2 11 2 5" xfId="24465" xr:uid="{00000000-0005-0000-0000-000060040000}"/>
    <cellStyle name="Normal 7 4 2 2 11 2 6" xfId="8010" xr:uid="{00000000-0005-0000-0000-000083070000}"/>
    <cellStyle name="Normal 7 4 2 2 11 2 7" xfId="32568" xr:uid="{C0BBC87E-2A9F-493D-B9E6-2D0B70078664}"/>
    <cellStyle name="Normal 7 4 2 2 11 3" xfId="2964" xr:uid="{00000000-0005-0000-0000-000082070000}"/>
    <cellStyle name="Normal 7 4 2 2 11 3 2" xfId="11341" xr:uid="{00000000-0005-0000-0000-000082070000}"/>
    <cellStyle name="Normal 7 4 2 2 11 3 2 2" xfId="19639" xr:uid="{00000000-0005-0000-0000-000082070000}"/>
    <cellStyle name="Normal 7 4 2 2 11 3 2 3" xfId="28221" xr:uid="{00000000-0005-0000-0000-000060040000}"/>
    <cellStyle name="Normal 7 4 2 2 11 3 3" xfId="15485" xr:uid="{00000000-0005-0000-0000-000082070000}"/>
    <cellStyle name="Normal 7 4 2 2 11 3 4" xfId="23272" xr:uid="{00000000-0005-0000-0000-000060040000}"/>
    <cellStyle name="Normal 7 4 2 2 11 3 5" xfId="7187" xr:uid="{00000000-0005-0000-0000-000082070000}"/>
    <cellStyle name="Normal 7 4 2 2 11 3 6" xfId="33490" xr:uid="{AC4C343E-E817-42EF-AB05-F8CB49E829C4}"/>
    <cellStyle name="Normal 7 4 2 2 11 4" xfId="9524" xr:uid="{00000000-0005-0000-0000-000082070000}"/>
    <cellStyle name="Normal 7 4 2 2 11 4 2" xfId="17822" xr:uid="{00000000-0005-0000-0000-000082070000}"/>
    <cellStyle name="Normal 7 4 2 2 11 4 2 2" xfId="30651" xr:uid="{00000000-0005-0000-0000-000060040000}"/>
    <cellStyle name="Normal 7 4 2 2 11 4 3" xfId="25650" xr:uid="{00000000-0005-0000-0000-000060040000}"/>
    <cellStyle name="Normal 7 4 2 2 11 5" xfId="14294" xr:uid="{00000000-0005-0000-0000-0000B6070000}"/>
    <cellStyle name="Normal 7 4 2 2 11 5 2" xfId="26936" xr:uid="{00000000-0005-0000-0000-000060040000}"/>
    <cellStyle name="Normal 7 4 2 2 11 6" xfId="22028" xr:uid="{00000000-0005-0000-0000-000060040000}"/>
    <cellStyle name="Normal 7 4 2 2 11 7" xfId="5995" xr:uid="{00000000-0005-0000-0000-0000B6070000}"/>
    <cellStyle name="Normal 7 4 2 2 11 8" xfId="31629" xr:uid="{837994E3-0E3A-49CD-9DF7-BF5ACD0F9166}"/>
    <cellStyle name="Normal 7 4 2 2 12" xfId="1297" xr:uid="{00000000-0005-0000-0000-000084070000}"/>
    <cellStyle name="Normal 7 4 2 2 12 2" xfId="3124" xr:uid="{00000000-0005-0000-0000-000084070000}"/>
    <cellStyle name="Normal 7 4 2 2 12 2 2" xfId="11501" xr:uid="{00000000-0005-0000-0000-000084070000}"/>
    <cellStyle name="Normal 7 4 2 2 12 2 2 2" xfId="19799" xr:uid="{00000000-0005-0000-0000-000084070000}"/>
    <cellStyle name="Normal 7 4 2 2 12 2 2 3" xfId="28735" xr:uid="{00000000-0005-0000-0000-00005E040000}"/>
    <cellStyle name="Normal 7 4 2 2 12 2 3" xfId="15573" xr:uid="{00000000-0005-0000-0000-000084070000}"/>
    <cellStyle name="Normal 7 4 2 2 12 2 4" xfId="23734" xr:uid="{00000000-0005-0000-0000-00005E040000}"/>
    <cellStyle name="Normal 7 4 2 2 12 2 5" xfId="7276" xr:uid="{00000000-0005-0000-0000-000084070000}"/>
    <cellStyle name="Normal 7 4 2 2 12 2 6" xfId="33650" xr:uid="{03DDD693-6028-4DB2-B7B2-F5742F5E7180}"/>
    <cellStyle name="Normal 7 4 2 2 12 3" xfId="9684" xr:uid="{00000000-0005-0000-0000-000084070000}"/>
    <cellStyle name="Normal 7 4 2 2 12 3 2" xfId="17982" xr:uid="{00000000-0005-0000-0000-000084070000}"/>
    <cellStyle name="Normal 7 4 2 2 12 3 2 2" xfId="27489" xr:uid="{00000000-0005-0000-0000-00005E040000}"/>
    <cellStyle name="Normal 7 4 2 2 12 3 3" xfId="22541" xr:uid="{00000000-0005-0000-0000-00005E040000}"/>
    <cellStyle name="Normal 7 4 2 2 12 4" xfId="13559" xr:uid="{00000000-0005-0000-0000-0000B7070000}"/>
    <cellStyle name="Normal 7 4 2 2 12 4 2" xfId="29920" xr:uid="{00000000-0005-0000-0000-00005E040000}"/>
    <cellStyle name="Normal 7 4 2 2 12 4 3" xfId="24919" xr:uid="{00000000-0005-0000-0000-00005E040000}"/>
    <cellStyle name="Normal 7 4 2 2 12 5" xfId="26203" xr:uid="{00000000-0005-0000-0000-00005E040000}"/>
    <cellStyle name="Normal 7 4 2 2 12 6" xfId="21296" xr:uid="{00000000-0005-0000-0000-00005E040000}"/>
    <cellStyle name="Normal 7 4 2 2 12 7" xfId="5260" xr:uid="{00000000-0005-0000-0000-0000B7070000}"/>
    <cellStyle name="Normal 7 4 2 2 12 8" xfId="31834" xr:uid="{BE24F4C7-8E0B-4DDB-9930-969856433C16}"/>
    <cellStyle name="Normal 7 4 2 2 13" xfId="2228" xr:uid="{00000000-0005-0000-0000-00007F070000}"/>
    <cellStyle name="Normal 7 4 2 2 13 2" xfId="10605" xr:uid="{00000000-0005-0000-0000-00007F070000}"/>
    <cellStyle name="Normal 7 4 2 2 13 2 2" xfId="18903" xr:uid="{00000000-0005-0000-0000-00007F070000}"/>
    <cellStyle name="Normal 7 4 2 2 13 2 3" xfId="28386" xr:uid="{00000000-0005-0000-0000-0000A0010000}"/>
    <cellStyle name="Normal 7 4 2 2 13 3" xfId="14373" xr:uid="{00000000-0005-0000-0000-0000A0010000}"/>
    <cellStyle name="Normal 7 4 2 2 13 4" xfId="23422" xr:uid="{00000000-0005-0000-0000-0000A0010000}"/>
    <cellStyle name="Normal 7 4 2 2 13 5" xfId="6075" xr:uid="{00000000-0005-0000-0000-0000A0010000}"/>
    <cellStyle name="Normal 7 4 2 2 13 6" xfId="32754" xr:uid="{F7247D00-80E0-4FEA-AE61-151C08F11B64}"/>
    <cellStyle name="Normal 7 4 2 2 14" xfId="6376" xr:uid="{00000000-0005-0000-0000-0000A0010000}"/>
    <cellStyle name="Normal 7 4 2 2 14 2" xfId="14674" xr:uid="{00000000-0005-0000-0000-0000A0010000}"/>
    <cellStyle name="Normal 7 4 2 2 14 2 2" xfId="27117" xr:uid="{00000000-0005-0000-0000-0000A0010000}"/>
    <cellStyle name="Normal 7 4 2 2 14 3" xfId="22192" xr:uid="{00000000-0005-0000-0000-0000A0010000}"/>
    <cellStyle name="Normal 7 4 2 2 15" xfId="8156" xr:uid="{00000000-0005-0000-0000-0000A0010000}"/>
    <cellStyle name="Normal 7 4 2 2 15 2" xfId="16453" xr:uid="{00000000-0005-0000-0000-0000A0010000}"/>
    <cellStyle name="Normal 7 4 2 2 15 2 2" xfId="29611" xr:uid="{00000000-0005-0000-0000-0000A0010000}"/>
    <cellStyle name="Normal 7 4 2 2 15 3" xfId="24610" xr:uid="{00000000-0005-0000-0000-0000A0010000}"/>
    <cellStyle name="Normal 7 4 2 2 16" xfId="8457" xr:uid="{00000000-0005-0000-0000-0000A0010000}"/>
    <cellStyle name="Normal 7 4 2 2 16 2" xfId="16754" xr:uid="{00000000-0005-0000-0000-0000A0010000}"/>
    <cellStyle name="Normal 7 4 2 2 16 3" xfId="25831" xr:uid="{00000000-0005-0000-0000-0000A0010000}"/>
    <cellStyle name="Normal 7 4 2 2 17" xfId="8790" xr:uid="{00000000-0005-0000-0000-00007F070000}"/>
    <cellStyle name="Normal 7 4 2 2 17 2" xfId="17088" xr:uid="{00000000-0005-0000-0000-00007F070000}"/>
    <cellStyle name="Normal 7 4 2 2 18" xfId="12387" xr:uid="{00000000-0005-0000-0000-0000A0010000}"/>
    <cellStyle name="Normal 7 4 2 2 18 2" xfId="20685" xr:uid="{00000000-0005-0000-0000-0000A0010000}"/>
    <cellStyle name="Normal 7 4 2 2 19" xfId="12989" xr:uid="{00000000-0005-0000-0000-0000B4070000}"/>
    <cellStyle name="Normal 7 4 2 2 2" xfId="459" xr:uid="{00000000-0005-0000-0000-000085070000}"/>
    <cellStyle name="Normal 7 4 2 2 2 10" xfId="21054" xr:uid="{00000000-0005-0000-0000-0000A1010000}"/>
    <cellStyle name="Normal 7 4 2 2 2 11" xfId="4730" xr:uid="{00000000-0005-0000-0000-0000B8070000}"/>
    <cellStyle name="Normal 7 4 2 2 2 12" xfId="30970" xr:uid="{F7EF228F-A283-4D7C-B062-877B1E5639FE}"/>
    <cellStyle name="Normal 7 4 2 2 2 2" xfId="1207" xr:uid="{00000000-0005-0000-0000-000086070000}"/>
    <cellStyle name="Normal 7 4 2 2 2 2 10" xfId="5332" xr:uid="{00000000-0005-0000-0000-0000B9070000}"/>
    <cellStyle name="Normal 7 4 2 2 2 2 11" xfId="31700" xr:uid="{0BE690DF-E9CB-4178-9BE2-B01B18F929BD}"/>
    <cellStyle name="Normal 7 4 2 2 2 2 2" xfId="2110" xr:uid="{00000000-0005-0000-0000-000087070000}"/>
    <cellStyle name="Normal 7 4 2 2 2 2 2 2" xfId="3931" xr:uid="{00000000-0005-0000-0000-000087070000}"/>
    <cellStyle name="Normal 7 4 2 2 2 2 2 2 2" xfId="12308" xr:uid="{00000000-0005-0000-0000-000087070000}"/>
    <cellStyle name="Normal 7 4 2 2 2 2 2 2 2 2" xfId="20606" xr:uid="{00000000-0005-0000-0000-000087070000}"/>
    <cellStyle name="Normal 7 4 2 2 2 2 2 2 2 3" xfId="29538" xr:uid="{00000000-0005-0000-0000-000062040000}"/>
    <cellStyle name="Normal 7 4 2 2 2 2 2 2 3" xfId="16378" xr:uid="{00000000-0005-0000-0000-000087070000}"/>
    <cellStyle name="Normal 7 4 2 2 2 2 2 2 4" xfId="24537" xr:uid="{00000000-0005-0000-0000-000062040000}"/>
    <cellStyle name="Normal 7 4 2 2 2 2 2 2 5" xfId="8081" xr:uid="{00000000-0005-0000-0000-000087070000}"/>
    <cellStyle name="Normal 7 4 2 2 2 2 2 2 6" xfId="34457" xr:uid="{D7EC8070-DEF9-4E70-9B9A-959255C26642}"/>
    <cellStyle name="Normal 7 4 2 2 2 2 2 3" xfId="10490" xr:uid="{00000000-0005-0000-0000-000087070000}"/>
    <cellStyle name="Normal 7 4 2 2 2 2 2 3 2" xfId="18788" xr:uid="{00000000-0005-0000-0000-000087070000}"/>
    <cellStyle name="Normal 7 4 2 2 2 2 2 3 2 2" xfId="28293" xr:uid="{00000000-0005-0000-0000-000062040000}"/>
    <cellStyle name="Normal 7 4 2 2 2 2 2 3 3" xfId="23344" xr:uid="{00000000-0005-0000-0000-000062040000}"/>
    <cellStyle name="Normal 7 4 2 2 2 2 2 4" xfId="14589" xr:uid="{00000000-0005-0000-0000-0000A2010000}"/>
    <cellStyle name="Normal 7 4 2 2 2 2 2 4 2" xfId="30723" xr:uid="{00000000-0005-0000-0000-000062040000}"/>
    <cellStyle name="Normal 7 4 2 2 2 2 2 4 3" xfId="25722" xr:uid="{00000000-0005-0000-0000-000062040000}"/>
    <cellStyle name="Normal 7 4 2 2 2 2 2 5" xfId="27008" xr:uid="{00000000-0005-0000-0000-000062040000}"/>
    <cellStyle name="Normal 7 4 2 2 2 2 2 6" xfId="22100" xr:uid="{00000000-0005-0000-0000-000062040000}"/>
    <cellStyle name="Normal 7 4 2 2 2 2 2 7" xfId="6291" xr:uid="{00000000-0005-0000-0000-0000A2010000}"/>
    <cellStyle name="Normal 7 4 2 2 2 2 2 8" xfId="32639" xr:uid="{767E65A5-6EE7-4A09-B942-510CCDC5E010}"/>
    <cellStyle name="Normal 7 4 2 2 2 2 3" xfId="3036" xr:uid="{00000000-0005-0000-0000-000086070000}"/>
    <cellStyle name="Normal 7 4 2 2 2 2 3 2" xfId="11413" xr:uid="{00000000-0005-0000-0000-000086070000}"/>
    <cellStyle name="Normal 7 4 2 2 2 2 3 2 2" xfId="19711" xr:uid="{00000000-0005-0000-0000-000086070000}"/>
    <cellStyle name="Normal 7 4 2 2 2 2 3 2 3" xfId="28602" xr:uid="{00000000-0005-0000-0000-0000A2010000}"/>
    <cellStyle name="Normal 7 4 2 2 2 2 3 3" xfId="14890" xr:uid="{00000000-0005-0000-0000-0000A2010000}"/>
    <cellStyle name="Normal 7 4 2 2 2 2 3 4" xfId="23638" xr:uid="{00000000-0005-0000-0000-0000A2010000}"/>
    <cellStyle name="Normal 7 4 2 2 2 2 3 5" xfId="6592" xr:uid="{00000000-0005-0000-0000-0000A2010000}"/>
    <cellStyle name="Normal 7 4 2 2 2 2 3 6" xfId="33562" xr:uid="{D6F31D4F-680B-4B59-A382-62DC5AD9905E}"/>
    <cellStyle name="Normal 7 4 2 2 2 2 4" xfId="8372" xr:uid="{00000000-0005-0000-0000-0000A2010000}"/>
    <cellStyle name="Normal 7 4 2 2 2 2 4 2" xfId="16669" xr:uid="{00000000-0005-0000-0000-0000A2010000}"/>
    <cellStyle name="Normal 7 4 2 2 2 2 4 2 2" xfId="27333" xr:uid="{00000000-0005-0000-0000-0000A2010000}"/>
    <cellStyle name="Normal 7 4 2 2 2 2 4 3" xfId="22408" xr:uid="{00000000-0005-0000-0000-0000A2010000}"/>
    <cellStyle name="Normal 7 4 2 2 2 2 5" xfId="8673" xr:uid="{00000000-0005-0000-0000-0000A2010000}"/>
    <cellStyle name="Normal 7 4 2 2 2 2 5 2" xfId="16970" xr:uid="{00000000-0005-0000-0000-0000A2010000}"/>
    <cellStyle name="Normal 7 4 2 2 2 2 5 2 2" xfId="29827" xr:uid="{00000000-0005-0000-0000-0000A2010000}"/>
    <cellStyle name="Normal 7 4 2 2 2 2 5 3" xfId="24826" xr:uid="{00000000-0005-0000-0000-0000A2010000}"/>
    <cellStyle name="Normal 7 4 2 2 2 2 6" xfId="9596" xr:uid="{00000000-0005-0000-0000-000086070000}"/>
    <cellStyle name="Normal 7 4 2 2 2 2 6 2" xfId="17894" xr:uid="{00000000-0005-0000-0000-000086070000}"/>
    <cellStyle name="Normal 7 4 2 2 2 2 6 3" xfId="26047" xr:uid="{00000000-0005-0000-0000-0000A2010000}"/>
    <cellStyle name="Normal 7 4 2 2 2 2 7" xfId="12603" xr:uid="{00000000-0005-0000-0000-0000A2010000}"/>
    <cellStyle name="Normal 7 4 2 2 2 2 7 2" xfId="20901" xr:uid="{00000000-0005-0000-0000-0000A2010000}"/>
    <cellStyle name="Normal 7 4 2 2 2 2 8" xfId="13631" xr:uid="{00000000-0005-0000-0000-0000B9070000}"/>
    <cellStyle name="Normal 7 4 2 2 2 2 9" xfId="21198" xr:uid="{00000000-0005-0000-0000-0000A2010000}"/>
    <cellStyle name="Normal 7 4 2 2 2 3" xfId="1370" xr:uid="{00000000-0005-0000-0000-000088070000}"/>
    <cellStyle name="Normal 7 4 2 2 2 3 2" xfId="3196" xr:uid="{00000000-0005-0000-0000-000088070000}"/>
    <cellStyle name="Normal 7 4 2 2 2 3 2 2" xfId="11573" xr:uid="{00000000-0005-0000-0000-000088070000}"/>
    <cellStyle name="Normal 7 4 2 2 2 3 2 2 2" xfId="19871" xr:uid="{00000000-0005-0000-0000-000088070000}"/>
    <cellStyle name="Normal 7 4 2 2 2 3 2 2 3" xfId="28807" xr:uid="{00000000-0005-0000-0000-000061040000}"/>
    <cellStyle name="Normal 7 4 2 2 2 3 2 3" xfId="15645" xr:uid="{00000000-0005-0000-0000-000088070000}"/>
    <cellStyle name="Normal 7 4 2 2 2 3 2 4" xfId="23806" xr:uid="{00000000-0005-0000-0000-000061040000}"/>
    <cellStyle name="Normal 7 4 2 2 2 3 2 5" xfId="7348" xr:uid="{00000000-0005-0000-0000-000088070000}"/>
    <cellStyle name="Normal 7 4 2 2 2 3 2 6" xfId="33722" xr:uid="{FB3DF657-CB3F-451D-8687-B1908B5E3EDA}"/>
    <cellStyle name="Normal 7 4 2 2 2 3 3" xfId="9756" xr:uid="{00000000-0005-0000-0000-000088070000}"/>
    <cellStyle name="Normal 7 4 2 2 2 3 3 2" xfId="18054" xr:uid="{00000000-0005-0000-0000-000088070000}"/>
    <cellStyle name="Normal 7 4 2 2 2 3 3 2 2" xfId="27562" xr:uid="{00000000-0005-0000-0000-000061040000}"/>
    <cellStyle name="Normal 7 4 2 2 2 3 3 3" xfId="22613" xr:uid="{00000000-0005-0000-0000-000061040000}"/>
    <cellStyle name="Normal 7 4 2 2 2 3 4" xfId="14445" xr:uid="{00000000-0005-0000-0000-0000A1010000}"/>
    <cellStyle name="Normal 7 4 2 2 2 3 4 2" xfId="29992" xr:uid="{00000000-0005-0000-0000-000061040000}"/>
    <cellStyle name="Normal 7 4 2 2 2 3 4 3" xfId="24991" xr:uid="{00000000-0005-0000-0000-000061040000}"/>
    <cellStyle name="Normal 7 4 2 2 2 3 5" xfId="26276" xr:uid="{00000000-0005-0000-0000-000061040000}"/>
    <cellStyle name="Normal 7 4 2 2 2 3 6" xfId="21368" xr:uid="{00000000-0005-0000-0000-000061040000}"/>
    <cellStyle name="Normal 7 4 2 2 2 3 7" xfId="6147" xr:uid="{00000000-0005-0000-0000-0000A1010000}"/>
    <cellStyle name="Normal 7 4 2 2 2 3 8" xfId="31906" xr:uid="{AA5E88E6-8280-4E01-B362-2EF2C0B7ECDB}"/>
    <cellStyle name="Normal 7 4 2 2 2 4" xfId="2300" xr:uid="{00000000-0005-0000-0000-000085070000}"/>
    <cellStyle name="Normal 7 4 2 2 2 4 2" xfId="10677" xr:uid="{00000000-0005-0000-0000-000085070000}"/>
    <cellStyle name="Normal 7 4 2 2 2 4 2 2" xfId="18975" xr:uid="{00000000-0005-0000-0000-000085070000}"/>
    <cellStyle name="Normal 7 4 2 2 2 4 2 3" xfId="28458" xr:uid="{00000000-0005-0000-0000-0000A1010000}"/>
    <cellStyle name="Normal 7 4 2 2 2 4 3" xfId="14746" xr:uid="{00000000-0005-0000-0000-0000A1010000}"/>
    <cellStyle name="Normal 7 4 2 2 2 4 4" xfId="23494" xr:uid="{00000000-0005-0000-0000-0000A1010000}"/>
    <cellStyle name="Normal 7 4 2 2 2 4 5" xfId="6448" xr:uid="{00000000-0005-0000-0000-0000A1010000}"/>
    <cellStyle name="Normal 7 4 2 2 2 4 6" xfId="32826" xr:uid="{14A97D87-736E-4CBD-A480-9530A1461109}"/>
    <cellStyle name="Normal 7 4 2 2 2 5" xfId="8228" xr:uid="{00000000-0005-0000-0000-0000A1010000}"/>
    <cellStyle name="Normal 7 4 2 2 2 5 2" xfId="16525" xr:uid="{00000000-0005-0000-0000-0000A1010000}"/>
    <cellStyle name="Normal 7 4 2 2 2 5 2 2" xfId="27189" xr:uid="{00000000-0005-0000-0000-0000A1010000}"/>
    <cellStyle name="Normal 7 4 2 2 2 5 3" xfId="22264" xr:uid="{00000000-0005-0000-0000-0000A1010000}"/>
    <cellStyle name="Normal 7 4 2 2 2 6" xfId="8529" xr:uid="{00000000-0005-0000-0000-0000A1010000}"/>
    <cellStyle name="Normal 7 4 2 2 2 6 2" xfId="16826" xr:uid="{00000000-0005-0000-0000-0000A1010000}"/>
    <cellStyle name="Normal 7 4 2 2 2 6 2 2" xfId="29683" xr:uid="{00000000-0005-0000-0000-0000A1010000}"/>
    <cellStyle name="Normal 7 4 2 2 2 6 3" xfId="24682" xr:uid="{00000000-0005-0000-0000-0000A1010000}"/>
    <cellStyle name="Normal 7 4 2 2 2 7" xfId="8862" xr:uid="{00000000-0005-0000-0000-000085070000}"/>
    <cellStyle name="Normal 7 4 2 2 2 7 2" xfId="17160" xr:uid="{00000000-0005-0000-0000-000085070000}"/>
    <cellStyle name="Normal 7 4 2 2 2 7 3" xfId="25903" xr:uid="{00000000-0005-0000-0000-0000A1010000}"/>
    <cellStyle name="Normal 7 4 2 2 2 8" xfId="12459" xr:uid="{00000000-0005-0000-0000-0000A1010000}"/>
    <cellStyle name="Normal 7 4 2 2 2 8 2" xfId="20757" xr:uid="{00000000-0005-0000-0000-0000A1010000}"/>
    <cellStyle name="Normal 7 4 2 2 2 9" xfId="13235" xr:uid="{00000000-0005-0000-0000-0000B8070000}"/>
    <cellStyle name="Normal 7 4 2 2 20" xfId="20982" xr:uid="{00000000-0005-0000-0000-0000A0010000}"/>
    <cellStyle name="Normal 7 4 2 2 21" xfId="4484" xr:uid="{00000000-0005-0000-0000-0000B4070000}"/>
    <cellStyle name="Normal 7 4 2 2 22" xfId="30898" xr:uid="{B09F42D9-00DC-4E78-8192-2C8FF5838D07}"/>
    <cellStyle name="Normal 7 4 2 2 3" xfId="533" xr:uid="{00000000-0005-0000-0000-000089070000}"/>
    <cellStyle name="Normal 7 4 2 2 3 10" xfId="21126" xr:uid="{00000000-0005-0000-0000-0000A3010000}"/>
    <cellStyle name="Normal 7 4 2 2 3 11" xfId="4939" xr:uid="{00000000-0005-0000-0000-0000BA070000}"/>
    <cellStyle name="Normal 7 4 2 2 3 12" xfId="31042" xr:uid="{17F86E22-CEAE-4DCF-88D4-26AB6094FB6B}"/>
    <cellStyle name="Normal 7 4 2 2 3 2" xfId="1444" xr:uid="{00000000-0005-0000-0000-00008A070000}"/>
    <cellStyle name="Normal 7 4 2 2 3 2 2" xfId="3269" xr:uid="{00000000-0005-0000-0000-00008A070000}"/>
    <cellStyle name="Normal 7 4 2 2 3 2 2 2" xfId="11646" xr:uid="{00000000-0005-0000-0000-00008A070000}"/>
    <cellStyle name="Normal 7 4 2 2 3 2 2 2 2" xfId="19944" xr:uid="{00000000-0005-0000-0000-00008A070000}"/>
    <cellStyle name="Normal 7 4 2 2 3 2 2 2 3" xfId="28879" xr:uid="{00000000-0005-0000-0000-000063040000}"/>
    <cellStyle name="Normal 7 4 2 2 3 2 2 3" xfId="15718" xr:uid="{00000000-0005-0000-0000-00008A070000}"/>
    <cellStyle name="Normal 7 4 2 2 3 2 2 4" xfId="23878" xr:uid="{00000000-0005-0000-0000-000063040000}"/>
    <cellStyle name="Normal 7 4 2 2 3 2 2 5" xfId="7421" xr:uid="{00000000-0005-0000-0000-00008A070000}"/>
    <cellStyle name="Normal 7 4 2 2 3 2 2 6" xfId="33795" xr:uid="{C2F1CB12-E1D9-4EBF-A136-850A1ACFB974}"/>
    <cellStyle name="Normal 7 4 2 2 3 2 3" xfId="9829" xr:uid="{00000000-0005-0000-0000-00008A070000}"/>
    <cellStyle name="Normal 7 4 2 2 3 2 3 2" xfId="18127" xr:uid="{00000000-0005-0000-0000-00008A070000}"/>
    <cellStyle name="Normal 7 4 2 2 3 2 3 2 2" xfId="27634" xr:uid="{00000000-0005-0000-0000-000063040000}"/>
    <cellStyle name="Normal 7 4 2 2 3 2 3 3" xfId="22685" xr:uid="{00000000-0005-0000-0000-000063040000}"/>
    <cellStyle name="Normal 7 4 2 2 3 2 4" xfId="13704" xr:uid="{00000000-0005-0000-0000-0000BB070000}"/>
    <cellStyle name="Normal 7 4 2 2 3 2 4 2" xfId="30064" xr:uid="{00000000-0005-0000-0000-000063040000}"/>
    <cellStyle name="Normal 7 4 2 2 3 2 4 3" xfId="25063" xr:uid="{00000000-0005-0000-0000-000063040000}"/>
    <cellStyle name="Normal 7 4 2 2 3 2 5" xfId="26348" xr:uid="{00000000-0005-0000-0000-000063040000}"/>
    <cellStyle name="Normal 7 4 2 2 3 2 6" xfId="21440" xr:uid="{00000000-0005-0000-0000-000063040000}"/>
    <cellStyle name="Normal 7 4 2 2 3 2 7" xfId="5405" xr:uid="{00000000-0005-0000-0000-0000BB070000}"/>
    <cellStyle name="Normal 7 4 2 2 3 2 8" xfId="31979" xr:uid="{913DEF44-D6E1-4435-B76B-B17177E6D110}"/>
    <cellStyle name="Normal 7 4 2 2 3 3" xfId="2373" xr:uid="{00000000-0005-0000-0000-000089070000}"/>
    <cellStyle name="Normal 7 4 2 2 3 3 2" xfId="10750" xr:uid="{00000000-0005-0000-0000-000089070000}"/>
    <cellStyle name="Normal 7 4 2 2 3 3 2 2" xfId="19048" xr:uid="{00000000-0005-0000-0000-000089070000}"/>
    <cellStyle name="Normal 7 4 2 2 3 3 2 3" xfId="28530" xr:uid="{00000000-0005-0000-0000-0000A3010000}"/>
    <cellStyle name="Normal 7 4 2 2 3 3 3" xfId="14517" xr:uid="{00000000-0005-0000-0000-0000A3010000}"/>
    <cellStyle name="Normal 7 4 2 2 3 3 4" xfId="23566" xr:uid="{00000000-0005-0000-0000-0000A3010000}"/>
    <cellStyle name="Normal 7 4 2 2 3 3 5" xfId="6219" xr:uid="{00000000-0005-0000-0000-0000A3010000}"/>
    <cellStyle name="Normal 7 4 2 2 3 3 6" xfId="32899" xr:uid="{7029C74D-5CF5-4046-8CE1-0DCE57294BAF}"/>
    <cellStyle name="Normal 7 4 2 2 3 4" xfId="6520" xr:uid="{00000000-0005-0000-0000-0000A3010000}"/>
    <cellStyle name="Normal 7 4 2 2 3 4 2" xfId="14818" xr:uid="{00000000-0005-0000-0000-0000A3010000}"/>
    <cellStyle name="Normal 7 4 2 2 3 4 2 2" xfId="27261" xr:uid="{00000000-0005-0000-0000-0000A3010000}"/>
    <cellStyle name="Normal 7 4 2 2 3 4 3" xfId="22336" xr:uid="{00000000-0005-0000-0000-0000A3010000}"/>
    <cellStyle name="Normal 7 4 2 2 3 5" xfId="8300" xr:uid="{00000000-0005-0000-0000-0000A3010000}"/>
    <cellStyle name="Normal 7 4 2 2 3 5 2" xfId="16597" xr:uid="{00000000-0005-0000-0000-0000A3010000}"/>
    <cellStyle name="Normal 7 4 2 2 3 5 2 2" xfId="29755" xr:uid="{00000000-0005-0000-0000-0000A3010000}"/>
    <cellStyle name="Normal 7 4 2 2 3 5 3" xfId="24754" xr:uid="{00000000-0005-0000-0000-0000A3010000}"/>
    <cellStyle name="Normal 7 4 2 2 3 6" xfId="8601" xr:uid="{00000000-0005-0000-0000-0000A3010000}"/>
    <cellStyle name="Normal 7 4 2 2 3 6 2" xfId="16898" xr:uid="{00000000-0005-0000-0000-0000A3010000}"/>
    <cellStyle name="Normal 7 4 2 2 3 6 3" xfId="25975" xr:uid="{00000000-0005-0000-0000-0000A3010000}"/>
    <cellStyle name="Normal 7 4 2 2 3 7" xfId="8935" xr:uid="{00000000-0005-0000-0000-000089070000}"/>
    <cellStyle name="Normal 7 4 2 2 3 7 2" xfId="17233" xr:uid="{00000000-0005-0000-0000-000089070000}"/>
    <cellStyle name="Normal 7 4 2 2 3 8" xfId="12531" xr:uid="{00000000-0005-0000-0000-0000A3010000}"/>
    <cellStyle name="Normal 7 4 2 2 3 8 2" xfId="20829" xr:uid="{00000000-0005-0000-0000-0000A3010000}"/>
    <cellStyle name="Normal 7 4 2 2 3 9" xfId="13309" xr:uid="{00000000-0005-0000-0000-0000BA070000}"/>
    <cellStyle name="Normal 7 4 2 2 4" xfId="612" xr:uid="{00000000-0005-0000-0000-00008B070000}"/>
    <cellStyle name="Normal 7 4 2 2 4 2" xfId="1518" xr:uid="{00000000-0005-0000-0000-00008C070000}"/>
    <cellStyle name="Normal 7 4 2 2 4 2 2" xfId="3343" xr:uid="{00000000-0005-0000-0000-00008C070000}"/>
    <cellStyle name="Normal 7 4 2 2 4 2 2 2" xfId="11720" xr:uid="{00000000-0005-0000-0000-00008C070000}"/>
    <cellStyle name="Normal 7 4 2 2 4 2 2 2 2" xfId="20018" xr:uid="{00000000-0005-0000-0000-00008C070000}"/>
    <cellStyle name="Normal 7 4 2 2 4 2 2 3" xfId="15792" xr:uid="{00000000-0005-0000-0000-00008C070000}"/>
    <cellStyle name="Normal 7 4 2 2 4 2 2 4" xfId="28953" xr:uid="{00000000-0005-0000-0000-000064040000}"/>
    <cellStyle name="Normal 7 4 2 2 4 2 2 5" xfId="7495" xr:uid="{00000000-0005-0000-0000-00008C070000}"/>
    <cellStyle name="Normal 7 4 2 2 4 2 2 6" xfId="33869" xr:uid="{44319B26-CB2B-41FF-BE34-F9439C4BF549}"/>
    <cellStyle name="Normal 7 4 2 2 4 2 3" xfId="9903" xr:uid="{00000000-0005-0000-0000-00008C070000}"/>
    <cellStyle name="Normal 7 4 2 2 4 2 3 2" xfId="18201" xr:uid="{00000000-0005-0000-0000-00008C070000}"/>
    <cellStyle name="Normal 7 4 2 2 4 2 4" xfId="13778" xr:uid="{00000000-0005-0000-0000-0000BD070000}"/>
    <cellStyle name="Normal 7 4 2 2 4 2 5" xfId="23952" xr:uid="{00000000-0005-0000-0000-000064040000}"/>
    <cellStyle name="Normal 7 4 2 2 4 2 6" xfId="5479" xr:uid="{00000000-0005-0000-0000-0000BD070000}"/>
    <cellStyle name="Normal 7 4 2 2 4 2 7" xfId="32053" xr:uid="{9EBE8300-2E45-4C80-BDA7-64BC81797311}"/>
    <cellStyle name="Normal 7 4 2 2 4 3" xfId="2448" xr:uid="{00000000-0005-0000-0000-00008B070000}"/>
    <cellStyle name="Normal 7 4 2 2 4 3 2" xfId="10825" xr:uid="{00000000-0005-0000-0000-00008B070000}"/>
    <cellStyle name="Normal 7 4 2 2 4 3 2 2" xfId="19123" xr:uid="{00000000-0005-0000-0000-00008B070000}"/>
    <cellStyle name="Normal 7 4 2 2 4 3 2 3" xfId="27708" xr:uid="{00000000-0005-0000-0000-000064040000}"/>
    <cellStyle name="Normal 7 4 2 2 4 3 3" xfId="14970" xr:uid="{00000000-0005-0000-0000-00008B070000}"/>
    <cellStyle name="Normal 7 4 2 2 4 3 4" xfId="22759" xr:uid="{00000000-0005-0000-0000-000064040000}"/>
    <cellStyle name="Normal 7 4 2 2 4 3 5" xfId="6672" xr:uid="{00000000-0005-0000-0000-00008B070000}"/>
    <cellStyle name="Normal 7 4 2 2 4 3 6" xfId="32974" xr:uid="{E4C869BB-2F22-478B-B928-0412F5B57287}"/>
    <cellStyle name="Normal 7 4 2 2 4 4" xfId="9009" xr:uid="{00000000-0005-0000-0000-00008B070000}"/>
    <cellStyle name="Normal 7 4 2 2 4 4 2" xfId="17307" xr:uid="{00000000-0005-0000-0000-00008B070000}"/>
    <cellStyle name="Normal 7 4 2 2 4 4 2 2" xfId="30138" xr:uid="{00000000-0005-0000-0000-000064040000}"/>
    <cellStyle name="Normal 7 4 2 2 4 4 3" xfId="25137" xr:uid="{00000000-0005-0000-0000-000064040000}"/>
    <cellStyle name="Normal 7 4 2 2 4 5" xfId="13382" xr:uid="{00000000-0005-0000-0000-0000BC070000}"/>
    <cellStyle name="Normal 7 4 2 2 4 5 2" xfId="26422" xr:uid="{00000000-0005-0000-0000-000064040000}"/>
    <cellStyle name="Normal 7 4 2 2 4 6" xfId="21515" xr:uid="{00000000-0005-0000-0000-000064040000}"/>
    <cellStyle name="Normal 7 4 2 2 4 7" xfId="5012" xr:uid="{00000000-0005-0000-0000-0000BC070000}"/>
    <cellStyle name="Normal 7 4 2 2 4 8" xfId="31116" xr:uid="{1299B586-F8D4-4DF5-9A5C-8B5459CC9908}"/>
    <cellStyle name="Normal 7 4 2 2 5" xfId="684" xr:uid="{00000000-0005-0000-0000-00008D070000}"/>
    <cellStyle name="Normal 7 4 2 2 5 2" xfId="1590" xr:uid="{00000000-0005-0000-0000-00008E070000}"/>
    <cellStyle name="Normal 7 4 2 2 5 2 2" xfId="3415" xr:uid="{00000000-0005-0000-0000-00008E070000}"/>
    <cellStyle name="Normal 7 4 2 2 5 2 2 2" xfId="11792" xr:uid="{00000000-0005-0000-0000-00008E070000}"/>
    <cellStyle name="Normal 7 4 2 2 5 2 2 2 2" xfId="20090" xr:uid="{00000000-0005-0000-0000-00008E070000}"/>
    <cellStyle name="Normal 7 4 2 2 5 2 2 3" xfId="15864" xr:uid="{00000000-0005-0000-0000-00008E070000}"/>
    <cellStyle name="Normal 7 4 2 2 5 2 2 4" xfId="29024" xr:uid="{00000000-0005-0000-0000-000065040000}"/>
    <cellStyle name="Normal 7 4 2 2 5 2 2 5" xfId="7567" xr:uid="{00000000-0005-0000-0000-00008E070000}"/>
    <cellStyle name="Normal 7 4 2 2 5 2 2 6" xfId="33941" xr:uid="{90D79827-0052-4A34-881B-B6E9F2349DD7}"/>
    <cellStyle name="Normal 7 4 2 2 5 2 3" xfId="9975" xr:uid="{00000000-0005-0000-0000-00008E070000}"/>
    <cellStyle name="Normal 7 4 2 2 5 2 3 2" xfId="18273" xr:uid="{00000000-0005-0000-0000-00008E070000}"/>
    <cellStyle name="Normal 7 4 2 2 5 2 4" xfId="13850" xr:uid="{00000000-0005-0000-0000-0000BF070000}"/>
    <cellStyle name="Normal 7 4 2 2 5 2 5" xfId="24023" xr:uid="{00000000-0005-0000-0000-000065040000}"/>
    <cellStyle name="Normal 7 4 2 2 5 2 6" xfId="5551" xr:uid="{00000000-0005-0000-0000-0000BF070000}"/>
    <cellStyle name="Normal 7 4 2 2 5 2 7" xfId="32125" xr:uid="{56BFE5EE-1E53-40FC-8646-51E38BFBAC7C}"/>
    <cellStyle name="Normal 7 4 2 2 5 3" xfId="2520" xr:uid="{00000000-0005-0000-0000-00008D070000}"/>
    <cellStyle name="Normal 7 4 2 2 5 3 2" xfId="10897" xr:uid="{00000000-0005-0000-0000-00008D070000}"/>
    <cellStyle name="Normal 7 4 2 2 5 3 2 2" xfId="19195" xr:uid="{00000000-0005-0000-0000-00008D070000}"/>
    <cellStyle name="Normal 7 4 2 2 5 3 2 3" xfId="27779" xr:uid="{00000000-0005-0000-0000-000065040000}"/>
    <cellStyle name="Normal 7 4 2 2 5 3 3" xfId="15042" xr:uid="{00000000-0005-0000-0000-00008D070000}"/>
    <cellStyle name="Normal 7 4 2 2 5 3 4" xfId="22830" xr:uid="{00000000-0005-0000-0000-000065040000}"/>
    <cellStyle name="Normal 7 4 2 2 5 3 5" xfId="6744" xr:uid="{00000000-0005-0000-0000-00008D070000}"/>
    <cellStyle name="Normal 7 4 2 2 5 3 6" xfId="33046" xr:uid="{37C5D324-EEA5-413E-A262-80A4E26F9B0C}"/>
    <cellStyle name="Normal 7 4 2 2 5 4" xfId="9081" xr:uid="{00000000-0005-0000-0000-00008D070000}"/>
    <cellStyle name="Normal 7 4 2 2 5 4 2" xfId="17379" xr:uid="{00000000-0005-0000-0000-00008D070000}"/>
    <cellStyle name="Normal 7 4 2 2 5 4 2 2" xfId="30209" xr:uid="{00000000-0005-0000-0000-000065040000}"/>
    <cellStyle name="Normal 7 4 2 2 5 4 3" xfId="25208" xr:uid="{00000000-0005-0000-0000-000065040000}"/>
    <cellStyle name="Normal 7 4 2 2 5 5" xfId="13455" xr:uid="{00000000-0005-0000-0000-0000BE070000}"/>
    <cellStyle name="Normal 7 4 2 2 5 5 2" xfId="26493" xr:uid="{00000000-0005-0000-0000-000065040000}"/>
    <cellStyle name="Normal 7 4 2 2 5 6" xfId="21586" xr:uid="{00000000-0005-0000-0000-000065040000}"/>
    <cellStyle name="Normal 7 4 2 2 5 7" xfId="5085" xr:uid="{00000000-0005-0000-0000-0000BE070000}"/>
    <cellStyle name="Normal 7 4 2 2 5 8" xfId="31187" xr:uid="{C1A1768C-D9AD-4D9A-AC84-3E7B9193F7C5}"/>
    <cellStyle name="Normal 7 4 2 2 6" xfId="757" xr:uid="{00000000-0005-0000-0000-00008F070000}"/>
    <cellStyle name="Normal 7 4 2 2 6 2" xfId="1662" xr:uid="{00000000-0005-0000-0000-000090070000}"/>
    <cellStyle name="Normal 7 4 2 2 6 2 2" xfId="3487" xr:uid="{00000000-0005-0000-0000-000090070000}"/>
    <cellStyle name="Normal 7 4 2 2 6 2 2 2" xfId="20162" xr:uid="{00000000-0005-0000-0000-000090070000}"/>
    <cellStyle name="Normal 7 4 2 2 6 2 2 3" xfId="29096" xr:uid="{00000000-0005-0000-0000-000066040000}"/>
    <cellStyle name="Normal 7 4 2 2 6 2 2 4" xfId="11864" xr:uid="{00000000-0005-0000-0000-000090070000}"/>
    <cellStyle name="Normal 7 4 2 2 6 2 2 5" xfId="34013" xr:uid="{1DB2D24C-5F39-404C-839B-CED8B37CB082}"/>
    <cellStyle name="Normal 7 4 2 2 6 2 3" xfId="10047" xr:uid="{00000000-0005-0000-0000-000090070000}"/>
    <cellStyle name="Normal 7 4 2 2 6 2 3 2" xfId="18345" xr:uid="{00000000-0005-0000-0000-000090070000}"/>
    <cellStyle name="Normal 7 4 2 2 6 2 4" xfId="15936" xr:uid="{00000000-0005-0000-0000-000090070000}"/>
    <cellStyle name="Normal 7 4 2 2 6 2 5" xfId="24095" xr:uid="{00000000-0005-0000-0000-000066040000}"/>
    <cellStyle name="Normal 7 4 2 2 6 2 6" xfId="7639" xr:uid="{00000000-0005-0000-0000-000090070000}"/>
    <cellStyle name="Normal 7 4 2 2 6 2 7" xfId="32197" xr:uid="{10D99F61-54EA-47B9-99D3-BF4E16B8401A}"/>
    <cellStyle name="Normal 7 4 2 2 6 3" xfId="2592" xr:uid="{00000000-0005-0000-0000-00008F070000}"/>
    <cellStyle name="Normal 7 4 2 2 6 3 2" xfId="10969" xr:uid="{00000000-0005-0000-0000-00008F070000}"/>
    <cellStyle name="Normal 7 4 2 2 6 3 2 2" xfId="19267" xr:uid="{00000000-0005-0000-0000-00008F070000}"/>
    <cellStyle name="Normal 7 4 2 2 6 3 2 3" xfId="27851" xr:uid="{00000000-0005-0000-0000-000066040000}"/>
    <cellStyle name="Normal 7 4 2 2 6 3 3" xfId="15114" xr:uid="{00000000-0005-0000-0000-00008F070000}"/>
    <cellStyle name="Normal 7 4 2 2 6 3 4" xfId="22902" xr:uid="{00000000-0005-0000-0000-000066040000}"/>
    <cellStyle name="Normal 7 4 2 2 6 3 5" xfId="6816" xr:uid="{00000000-0005-0000-0000-00008F070000}"/>
    <cellStyle name="Normal 7 4 2 2 6 3 6" xfId="33118" xr:uid="{E3046A45-E020-4BCA-94D9-F4DA4E4F3304}"/>
    <cellStyle name="Normal 7 4 2 2 6 4" xfId="9153" xr:uid="{00000000-0005-0000-0000-00008F070000}"/>
    <cellStyle name="Normal 7 4 2 2 6 4 2" xfId="17451" xr:uid="{00000000-0005-0000-0000-00008F070000}"/>
    <cellStyle name="Normal 7 4 2 2 6 4 2 2" xfId="30281" xr:uid="{00000000-0005-0000-0000-000066040000}"/>
    <cellStyle name="Normal 7 4 2 2 6 4 3" xfId="25280" xr:uid="{00000000-0005-0000-0000-000066040000}"/>
    <cellStyle name="Normal 7 4 2 2 6 5" xfId="13922" xr:uid="{00000000-0005-0000-0000-0000C0070000}"/>
    <cellStyle name="Normal 7 4 2 2 6 5 2" xfId="26565" xr:uid="{00000000-0005-0000-0000-000066040000}"/>
    <cellStyle name="Normal 7 4 2 2 6 6" xfId="21658" xr:uid="{00000000-0005-0000-0000-000066040000}"/>
    <cellStyle name="Normal 7 4 2 2 6 7" xfId="5623" xr:uid="{00000000-0005-0000-0000-0000C0070000}"/>
    <cellStyle name="Normal 7 4 2 2 6 8" xfId="31259" xr:uid="{11B1FC83-2B6C-4EB5-8D62-F572E7D0A81E}"/>
    <cellStyle name="Normal 7 4 2 2 7" xfId="843" xr:uid="{00000000-0005-0000-0000-000091070000}"/>
    <cellStyle name="Normal 7 4 2 2 7 2" xfId="1747" xr:uid="{00000000-0005-0000-0000-000092070000}"/>
    <cellStyle name="Normal 7 4 2 2 7 2 2" xfId="3571" xr:uid="{00000000-0005-0000-0000-000092070000}"/>
    <cellStyle name="Normal 7 4 2 2 7 2 2 2" xfId="20246" xr:uid="{00000000-0005-0000-0000-000092070000}"/>
    <cellStyle name="Normal 7 4 2 2 7 2 2 3" xfId="29178" xr:uid="{00000000-0005-0000-0000-000067040000}"/>
    <cellStyle name="Normal 7 4 2 2 7 2 2 4" xfId="11948" xr:uid="{00000000-0005-0000-0000-000092070000}"/>
    <cellStyle name="Normal 7 4 2 2 7 2 2 5" xfId="34097" xr:uid="{E4C1A818-14BD-4BB1-AC76-279377331D5B}"/>
    <cellStyle name="Normal 7 4 2 2 7 2 3" xfId="10130" xr:uid="{00000000-0005-0000-0000-000092070000}"/>
    <cellStyle name="Normal 7 4 2 2 7 2 3 2" xfId="18428" xr:uid="{00000000-0005-0000-0000-000092070000}"/>
    <cellStyle name="Normal 7 4 2 2 7 2 4" xfId="16019" xr:uid="{00000000-0005-0000-0000-000092070000}"/>
    <cellStyle name="Normal 7 4 2 2 7 2 5" xfId="24177" xr:uid="{00000000-0005-0000-0000-000067040000}"/>
    <cellStyle name="Normal 7 4 2 2 7 2 6" xfId="7722" xr:uid="{00000000-0005-0000-0000-000092070000}"/>
    <cellStyle name="Normal 7 4 2 2 7 2 7" xfId="32281" xr:uid="{9DC7A189-A14D-4E88-88FD-5CB1A085947F}"/>
    <cellStyle name="Normal 7 4 2 2 7 3" xfId="2676" xr:uid="{00000000-0005-0000-0000-000091070000}"/>
    <cellStyle name="Normal 7 4 2 2 7 3 2" xfId="11053" xr:uid="{00000000-0005-0000-0000-000091070000}"/>
    <cellStyle name="Normal 7 4 2 2 7 3 2 2" xfId="19351" xr:uid="{00000000-0005-0000-0000-000091070000}"/>
    <cellStyle name="Normal 7 4 2 2 7 3 2 3" xfId="27933" xr:uid="{00000000-0005-0000-0000-000067040000}"/>
    <cellStyle name="Normal 7 4 2 2 7 3 3" xfId="15197" xr:uid="{00000000-0005-0000-0000-000091070000}"/>
    <cellStyle name="Normal 7 4 2 2 7 3 4" xfId="22984" xr:uid="{00000000-0005-0000-0000-000067040000}"/>
    <cellStyle name="Normal 7 4 2 2 7 3 5" xfId="6899" xr:uid="{00000000-0005-0000-0000-000091070000}"/>
    <cellStyle name="Normal 7 4 2 2 7 3 6" xfId="33202" xr:uid="{60EE80A6-41FC-42C9-A213-12016390C8C5}"/>
    <cellStyle name="Normal 7 4 2 2 7 4" xfId="9236" xr:uid="{00000000-0005-0000-0000-000091070000}"/>
    <cellStyle name="Normal 7 4 2 2 7 4 2" xfId="17534" xr:uid="{00000000-0005-0000-0000-000091070000}"/>
    <cellStyle name="Normal 7 4 2 2 7 4 2 2" xfId="30363" xr:uid="{00000000-0005-0000-0000-000067040000}"/>
    <cellStyle name="Normal 7 4 2 2 7 4 3" xfId="25362" xr:uid="{00000000-0005-0000-0000-000067040000}"/>
    <cellStyle name="Normal 7 4 2 2 7 5" xfId="14006" xr:uid="{00000000-0005-0000-0000-0000C1070000}"/>
    <cellStyle name="Normal 7 4 2 2 7 5 2" xfId="26648" xr:uid="{00000000-0005-0000-0000-000067040000}"/>
    <cellStyle name="Normal 7 4 2 2 7 6" xfId="21740" xr:uid="{00000000-0005-0000-0000-000067040000}"/>
    <cellStyle name="Normal 7 4 2 2 7 7" xfId="5707" xr:uid="{00000000-0005-0000-0000-0000C1070000}"/>
    <cellStyle name="Normal 7 4 2 2 7 8" xfId="31342" xr:uid="{27A0AFCA-7ADD-4DE1-8621-E07C28BB00BE}"/>
    <cellStyle name="Normal 7 4 2 2 8" xfId="915" xr:uid="{00000000-0005-0000-0000-000093070000}"/>
    <cellStyle name="Normal 7 4 2 2 8 2" xfId="1819" xr:uid="{00000000-0005-0000-0000-000094070000}"/>
    <cellStyle name="Normal 7 4 2 2 8 2 2" xfId="3643" xr:uid="{00000000-0005-0000-0000-000094070000}"/>
    <cellStyle name="Normal 7 4 2 2 8 2 2 2" xfId="20318" xr:uid="{00000000-0005-0000-0000-000094070000}"/>
    <cellStyle name="Normal 7 4 2 2 8 2 2 3" xfId="29250" xr:uid="{00000000-0005-0000-0000-000068040000}"/>
    <cellStyle name="Normal 7 4 2 2 8 2 2 4" xfId="12020" xr:uid="{00000000-0005-0000-0000-000094070000}"/>
    <cellStyle name="Normal 7 4 2 2 8 2 2 5" xfId="34169" xr:uid="{8B7AB4CB-230A-4056-AB57-885936661A66}"/>
    <cellStyle name="Normal 7 4 2 2 8 2 3" xfId="10202" xr:uid="{00000000-0005-0000-0000-000094070000}"/>
    <cellStyle name="Normal 7 4 2 2 8 2 3 2" xfId="18500" xr:uid="{00000000-0005-0000-0000-000094070000}"/>
    <cellStyle name="Normal 7 4 2 2 8 2 4" xfId="16091" xr:uid="{00000000-0005-0000-0000-000094070000}"/>
    <cellStyle name="Normal 7 4 2 2 8 2 5" xfId="24249" xr:uid="{00000000-0005-0000-0000-000068040000}"/>
    <cellStyle name="Normal 7 4 2 2 8 2 6" xfId="7794" xr:uid="{00000000-0005-0000-0000-000094070000}"/>
    <cellStyle name="Normal 7 4 2 2 8 2 7" xfId="32353" xr:uid="{3D5CC485-6ADC-42D4-8D89-AF4D9E8E42BA}"/>
    <cellStyle name="Normal 7 4 2 2 8 3" xfId="2748" xr:uid="{00000000-0005-0000-0000-000093070000}"/>
    <cellStyle name="Normal 7 4 2 2 8 3 2" xfId="11125" xr:uid="{00000000-0005-0000-0000-000093070000}"/>
    <cellStyle name="Normal 7 4 2 2 8 3 2 2" xfId="19423" xr:uid="{00000000-0005-0000-0000-000093070000}"/>
    <cellStyle name="Normal 7 4 2 2 8 3 2 3" xfId="28005" xr:uid="{00000000-0005-0000-0000-000068040000}"/>
    <cellStyle name="Normal 7 4 2 2 8 3 3" xfId="15269" xr:uid="{00000000-0005-0000-0000-000093070000}"/>
    <cellStyle name="Normal 7 4 2 2 8 3 4" xfId="23056" xr:uid="{00000000-0005-0000-0000-000068040000}"/>
    <cellStyle name="Normal 7 4 2 2 8 3 5" xfId="6971" xr:uid="{00000000-0005-0000-0000-000093070000}"/>
    <cellStyle name="Normal 7 4 2 2 8 3 6" xfId="33274" xr:uid="{E82015C5-85D1-4C66-9E8D-44A914C8ED89}"/>
    <cellStyle name="Normal 7 4 2 2 8 4" xfId="9308" xr:uid="{00000000-0005-0000-0000-000093070000}"/>
    <cellStyle name="Normal 7 4 2 2 8 4 2" xfId="17606" xr:uid="{00000000-0005-0000-0000-000093070000}"/>
    <cellStyle name="Normal 7 4 2 2 8 4 2 2" xfId="30435" xr:uid="{00000000-0005-0000-0000-000068040000}"/>
    <cellStyle name="Normal 7 4 2 2 8 4 3" xfId="25434" xr:uid="{00000000-0005-0000-0000-000068040000}"/>
    <cellStyle name="Normal 7 4 2 2 8 5" xfId="14078" xr:uid="{00000000-0005-0000-0000-0000C2070000}"/>
    <cellStyle name="Normal 7 4 2 2 8 5 2" xfId="26720" xr:uid="{00000000-0005-0000-0000-000068040000}"/>
    <cellStyle name="Normal 7 4 2 2 8 6" xfId="21812" xr:uid="{00000000-0005-0000-0000-000068040000}"/>
    <cellStyle name="Normal 7 4 2 2 8 7" xfId="5779" xr:uid="{00000000-0005-0000-0000-0000C2070000}"/>
    <cellStyle name="Normal 7 4 2 2 8 8" xfId="31414" xr:uid="{0A1300FC-3D36-4BCD-9D12-2D05F457313E}"/>
    <cellStyle name="Normal 7 4 2 2 9" xfId="988" xr:uid="{00000000-0005-0000-0000-000095070000}"/>
    <cellStyle name="Normal 7 4 2 2 9 2" xfId="1892" xr:uid="{00000000-0005-0000-0000-000096070000}"/>
    <cellStyle name="Normal 7 4 2 2 9 2 2" xfId="3715" xr:uid="{00000000-0005-0000-0000-000096070000}"/>
    <cellStyle name="Normal 7 4 2 2 9 2 2 2" xfId="20390" xr:uid="{00000000-0005-0000-0000-000096070000}"/>
    <cellStyle name="Normal 7 4 2 2 9 2 2 3" xfId="29322" xr:uid="{00000000-0005-0000-0000-000069040000}"/>
    <cellStyle name="Normal 7 4 2 2 9 2 2 4" xfId="12092" xr:uid="{00000000-0005-0000-0000-000096070000}"/>
    <cellStyle name="Normal 7 4 2 2 9 2 2 5" xfId="34241" xr:uid="{27FC298A-B154-45D9-95C4-E014C6623373}"/>
    <cellStyle name="Normal 7 4 2 2 9 2 3" xfId="10274" xr:uid="{00000000-0005-0000-0000-000096070000}"/>
    <cellStyle name="Normal 7 4 2 2 9 2 3 2" xfId="18572" xr:uid="{00000000-0005-0000-0000-000096070000}"/>
    <cellStyle name="Normal 7 4 2 2 9 2 4" xfId="16163" xr:uid="{00000000-0005-0000-0000-000096070000}"/>
    <cellStyle name="Normal 7 4 2 2 9 2 5" xfId="24321" xr:uid="{00000000-0005-0000-0000-000069040000}"/>
    <cellStyle name="Normal 7 4 2 2 9 2 6" xfId="7866" xr:uid="{00000000-0005-0000-0000-000096070000}"/>
    <cellStyle name="Normal 7 4 2 2 9 2 7" xfId="32424" xr:uid="{2C586243-B544-4405-81E4-58D333220BC2}"/>
    <cellStyle name="Normal 7 4 2 2 9 3" xfId="2820" xr:uid="{00000000-0005-0000-0000-000095070000}"/>
    <cellStyle name="Normal 7 4 2 2 9 3 2" xfId="11197" xr:uid="{00000000-0005-0000-0000-000095070000}"/>
    <cellStyle name="Normal 7 4 2 2 9 3 2 2" xfId="19495" xr:uid="{00000000-0005-0000-0000-000095070000}"/>
    <cellStyle name="Normal 7 4 2 2 9 3 2 3" xfId="28077" xr:uid="{00000000-0005-0000-0000-000069040000}"/>
    <cellStyle name="Normal 7 4 2 2 9 3 3" xfId="15341" xr:uid="{00000000-0005-0000-0000-000095070000}"/>
    <cellStyle name="Normal 7 4 2 2 9 3 4" xfId="23128" xr:uid="{00000000-0005-0000-0000-000069040000}"/>
    <cellStyle name="Normal 7 4 2 2 9 3 5" xfId="7043" xr:uid="{00000000-0005-0000-0000-000095070000}"/>
    <cellStyle name="Normal 7 4 2 2 9 3 6" xfId="33346" xr:uid="{61FFAC00-7FB5-403B-A06C-833D8B6B433E}"/>
    <cellStyle name="Normal 7 4 2 2 9 4" xfId="9380" xr:uid="{00000000-0005-0000-0000-000095070000}"/>
    <cellStyle name="Normal 7 4 2 2 9 4 2" xfId="17678" xr:uid="{00000000-0005-0000-0000-000095070000}"/>
    <cellStyle name="Normal 7 4 2 2 9 4 2 2" xfId="30507" xr:uid="{00000000-0005-0000-0000-000069040000}"/>
    <cellStyle name="Normal 7 4 2 2 9 4 3" xfId="25506" xr:uid="{00000000-0005-0000-0000-000069040000}"/>
    <cellStyle name="Normal 7 4 2 2 9 5" xfId="14150" xr:uid="{00000000-0005-0000-0000-0000C3070000}"/>
    <cellStyle name="Normal 7 4 2 2 9 5 2" xfId="26792" xr:uid="{00000000-0005-0000-0000-000069040000}"/>
    <cellStyle name="Normal 7 4 2 2 9 6" xfId="21884" xr:uid="{00000000-0005-0000-0000-000069040000}"/>
    <cellStyle name="Normal 7 4 2 2 9 7" xfId="5851" xr:uid="{00000000-0005-0000-0000-0000C3070000}"/>
    <cellStyle name="Normal 7 4 2 2 9 8" xfId="31485" xr:uid="{10E6E281-6584-4C60-9E28-57DE05B59225}"/>
    <cellStyle name="Normal 7 4 2 20" xfId="12796" xr:uid="{00000000-0005-0000-0000-0000AE070000}"/>
    <cellStyle name="Normal 7 4 2 21" xfId="20946" xr:uid="{00000000-0005-0000-0000-00009F010000}"/>
    <cellStyle name="Normal 7 4 2 22" xfId="4302" xr:uid="{00000000-0005-0000-0000-0000AE070000}"/>
    <cellStyle name="Normal 7 4 2 23" xfId="30847" xr:uid="{8A2A1131-F674-4327-891C-86883F253D5F}"/>
    <cellStyle name="Normal 7 4 2 3" xfId="423" xr:uid="{00000000-0005-0000-0000-000097070000}"/>
    <cellStyle name="Normal 7 4 2 3 10" xfId="21018" xr:uid="{00000000-0005-0000-0000-0000A4010000}"/>
    <cellStyle name="Normal 7 4 2 3 11" xfId="4535" xr:uid="{00000000-0005-0000-0000-0000C4070000}"/>
    <cellStyle name="Normal 7 4 2 3 12" xfId="30934" xr:uid="{F0520271-A85D-4EE9-844D-41FAC9A45EF1}"/>
    <cellStyle name="Normal 7 4 2 3 2" xfId="1171" xr:uid="{00000000-0005-0000-0000-000098070000}"/>
    <cellStyle name="Normal 7 4 2 3 2 10" xfId="5296" xr:uid="{00000000-0005-0000-0000-0000C5070000}"/>
    <cellStyle name="Normal 7 4 2 3 2 11" xfId="31664" xr:uid="{2204DAFA-D7EC-4C60-B495-AE31DC3FFD81}"/>
    <cellStyle name="Normal 7 4 2 3 2 2" xfId="2074" xr:uid="{00000000-0005-0000-0000-000099070000}"/>
    <cellStyle name="Normal 7 4 2 3 2 2 2" xfId="3895" xr:uid="{00000000-0005-0000-0000-000099070000}"/>
    <cellStyle name="Normal 7 4 2 3 2 2 2 2" xfId="12272" xr:uid="{00000000-0005-0000-0000-000099070000}"/>
    <cellStyle name="Normal 7 4 2 3 2 2 2 2 2" xfId="20570" xr:uid="{00000000-0005-0000-0000-000099070000}"/>
    <cellStyle name="Normal 7 4 2 3 2 2 2 2 3" xfId="29502" xr:uid="{00000000-0005-0000-0000-00006B040000}"/>
    <cellStyle name="Normal 7 4 2 3 2 2 2 3" xfId="16343" xr:uid="{00000000-0005-0000-0000-000099070000}"/>
    <cellStyle name="Normal 7 4 2 3 2 2 2 4" xfId="24501" xr:uid="{00000000-0005-0000-0000-00006B040000}"/>
    <cellStyle name="Normal 7 4 2 3 2 2 2 5" xfId="8046" xr:uid="{00000000-0005-0000-0000-000099070000}"/>
    <cellStyle name="Normal 7 4 2 3 2 2 2 6" xfId="34421" xr:uid="{39F674A1-981B-48DF-84CB-8D3A3097F1D5}"/>
    <cellStyle name="Normal 7 4 2 3 2 2 3" xfId="10454" xr:uid="{00000000-0005-0000-0000-000099070000}"/>
    <cellStyle name="Normal 7 4 2 3 2 2 3 2" xfId="18752" xr:uid="{00000000-0005-0000-0000-000099070000}"/>
    <cellStyle name="Normal 7 4 2 3 2 2 3 2 2" xfId="28257" xr:uid="{00000000-0005-0000-0000-00006B040000}"/>
    <cellStyle name="Normal 7 4 2 3 2 2 3 3" xfId="23308" xr:uid="{00000000-0005-0000-0000-00006B040000}"/>
    <cellStyle name="Normal 7 4 2 3 2 2 4" xfId="14553" xr:uid="{00000000-0005-0000-0000-0000A5010000}"/>
    <cellStyle name="Normal 7 4 2 3 2 2 4 2" xfId="30687" xr:uid="{00000000-0005-0000-0000-00006B040000}"/>
    <cellStyle name="Normal 7 4 2 3 2 2 4 3" xfId="25686" xr:uid="{00000000-0005-0000-0000-00006B040000}"/>
    <cellStyle name="Normal 7 4 2 3 2 2 5" xfId="26972" xr:uid="{00000000-0005-0000-0000-00006B040000}"/>
    <cellStyle name="Normal 7 4 2 3 2 2 6" xfId="22064" xr:uid="{00000000-0005-0000-0000-00006B040000}"/>
    <cellStyle name="Normal 7 4 2 3 2 2 7" xfId="6255" xr:uid="{00000000-0005-0000-0000-0000A5010000}"/>
    <cellStyle name="Normal 7 4 2 3 2 2 8" xfId="32603" xr:uid="{C9EB625C-E451-4437-B43A-38E72F6999E6}"/>
    <cellStyle name="Normal 7 4 2 3 2 3" xfId="3000" xr:uid="{00000000-0005-0000-0000-000098070000}"/>
    <cellStyle name="Normal 7 4 2 3 2 3 2" xfId="11377" xr:uid="{00000000-0005-0000-0000-000098070000}"/>
    <cellStyle name="Normal 7 4 2 3 2 3 2 2" xfId="19675" xr:uid="{00000000-0005-0000-0000-000098070000}"/>
    <cellStyle name="Normal 7 4 2 3 2 3 2 3" xfId="28566" xr:uid="{00000000-0005-0000-0000-0000A5010000}"/>
    <cellStyle name="Normal 7 4 2 3 2 3 3" xfId="14854" xr:uid="{00000000-0005-0000-0000-0000A5010000}"/>
    <cellStyle name="Normal 7 4 2 3 2 3 4" xfId="23602" xr:uid="{00000000-0005-0000-0000-0000A5010000}"/>
    <cellStyle name="Normal 7 4 2 3 2 3 5" xfId="6556" xr:uid="{00000000-0005-0000-0000-0000A5010000}"/>
    <cellStyle name="Normal 7 4 2 3 2 3 6" xfId="33526" xr:uid="{66755C28-E549-4BEE-8683-0C996AF91E81}"/>
    <cellStyle name="Normal 7 4 2 3 2 4" xfId="8336" xr:uid="{00000000-0005-0000-0000-0000A5010000}"/>
    <cellStyle name="Normal 7 4 2 3 2 4 2" xfId="16633" xr:uid="{00000000-0005-0000-0000-0000A5010000}"/>
    <cellStyle name="Normal 7 4 2 3 2 4 2 2" xfId="27297" xr:uid="{00000000-0005-0000-0000-0000A5010000}"/>
    <cellStyle name="Normal 7 4 2 3 2 4 3" xfId="22372" xr:uid="{00000000-0005-0000-0000-0000A5010000}"/>
    <cellStyle name="Normal 7 4 2 3 2 5" xfId="8637" xr:uid="{00000000-0005-0000-0000-0000A5010000}"/>
    <cellStyle name="Normal 7 4 2 3 2 5 2" xfId="16934" xr:uid="{00000000-0005-0000-0000-0000A5010000}"/>
    <cellStyle name="Normal 7 4 2 3 2 5 2 2" xfId="29791" xr:uid="{00000000-0005-0000-0000-0000A5010000}"/>
    <cellStyle name="Normal 7 4 2 3 2 5 3" xfId="24790" xr:uid="{00000000-0005-0000-0000-0000A5010000}"/>
    <cellStyle name="Normal 7 4 2 3 2 6" xfId="9560" xr:uid="{00000000-0005-0000-0000-000098070000}"/>
    <cellStyle name="Normal 7 4 2 3 2 6 2" xfId="17858" xr:uid="{00000000-0005-0000-0000-000098070000}"/>
    <cellStyle name="Normal 7 4 2 3 2 6 3" xfId="26011" xr:uid="{00000000-0005-0000-0000-0000A5010000}"/>
    <cellStyle name="Normal 7 4 2 3 2 7" xfId="12567" xr:uid="{00000000-0005-0000-0000-0000A5010000}"/>
    <cellStyle name="Normal 7 4 2 3 2 7 2" xfId="20865" xr:uid="{00000000-0005-0000-0000-0000A5010000}"/>
    <cellStyle name="Normal 7 4 2 3 2 8" xfId="13595" xr:uid="{00000000-0005-0000-0000-0000C5070000}"/>
    <cellStyle name="Normal 7 4 2 3 2 9" xfId="21162" xr:uid="{00000000-0005-0000-0000-0000A5010000}"/>
    <cellStyle name="Normal 7 4 2 3 3" xfId="1334" xr:uid="{00000000-0005-0000-0000-00009A070000}"/>
    <cellStyle name="Normal 7 4 2 3 3 2" xfId="3160" xr:uid="{00000000-0005-0000-0000-00009A070000}"/>
    <cellStyle name="Normal 7 4 2 3 3 2 2" xfId="11537" xr:uid="{00000000-0005-0000-0000-00009A070000}"/>
    <cellStyle name="Normal 7 4 2 3 3 2 2 2" xfId="19835" xr:uid="{00000000-0005-0000-0000-00009A070000}"/>
    <cellStyle name="Normal 7 4 2 3 3 2 2 3" xfId="28771" xr:uid="{00000000-0005-0000-0000-00006A040000}"/>
    <cellStyle name="Normal 7 4 2 3 3 2 3" xfId="15609" xr:uid="{00000000-0005-0000-0000-00009A070000}"/>
    <cellStyle name="Normal 7 4 2 3 3 2 4" xfId="23770" xr:uid="{00000000-0005-0000-0000-00006A040000}"/>
    <cellStyle name="Normal 7 4 2 3 3 2 5" xfId="7312" xr:uid="{00000000-0005-0000-0000-00009A070000}"/>
    <cellStyle name="Normal 7 4 2 3 3 2 6" xfId="33686" xr:uid="{4EDC4448-B5EB-43D6-8DC8-92F360CE1BC8}"/>
    <cellStyle name="Normal 7 4 2 3 3 3" xfId="9720" xr:uid="{00000000-0005-0000-0000-00009A070000}"/>
    <cellStyle name="Normal 7 4 2 3 3 3 2" xfId="18018" xr:uid="{00000000-0005-0000-0000-00009A070000}"/>
    <cellStyle name="Normal 7 4 2 3 3 3 2 2" xfId="27526" xr:uid="{00000000-0005-0000-0000-00006A040000}"/>
    <cellStyle name="Normal 7 4 2 3 3 3 3" xfId="22577" xr:uid="{00000000-0005-0000-0000-00006A040000}"/>
    <cellStyle name="Normal 7 4 2 3 3 4" xfId="14409" xr:uid="{00000000-0005-0000-0000-0000A4010000}"/>
    <cellStyle name="Normal 7 4 2 3 3 4 2" xfId="29956" xr:uid="{00000000-0005-0000-0000-00006A040000}"/>
    <cellStyle name="Normal 7 4 2 3 3 4 3" xfId="24955" xr:uid="{00000000-0005-0000-0000-00006A040000}"/>
    <cellStyle name="Normal 7 4 2 3 3 5" xfId="26240" xr:uid="{00000000-0005-0000-0000-00006A040000}"/>
    <cellStyle name="Normal 7 4 2 3 3 6" xfId="21332" xr:uid="{00000000-0005-0000-0000-00006A040000}"/>
    <cellStyle name="Normal 7 4 2 3 3 7" xfId="6111" xr:uid="{00000000-0005-0000-0000-0000A4010000}"/>
    <cellStyle name="Normal 7 4 2 3 3 8" xfId="31870" xr:uid="{8FE4284C-200E-4650-A49E-173E1DA2B3DF}"/>
    <cellStyle name="Normal 7 4 2 3 4" xfId="2264" xr:uid="{00000000-0005-0000-0000-000097070000}"/>
    <cellStyle name="Normal 7 4 2 3 4 2" xfId="10641" xr:uid="{00000000-0005-0000-0000-000097070000}"/>
    <cellStyle name="Normal 7 4 2 3 4 2 2" xfId="18939" xr:uid="{00000000-0005-0000-0000-000097070000}"/>
    <cellStyle name="Normal 7 4 2 3 4 2 3" xfId="28422" xr:uid="{00000000-0005-0000-0000-0000A4010000}"/>
    <cellStyle name="Normal 7 4 2 3 4 3" xfId="14710" xr:uid="{00000000-0005-0000-0000-0000A4010000}"/>
    <cellStyle name="Normal 7 4 2 3 4 4" xfId="23458" xr:uid="{00000000-0005-0000-0000-0000A4010000}"/>
    <cellStyle name="Normal 7 4 2 3 4 5" xfId="6412" xr:uid="{00000000-0005-0000-0000-0000A4010000}"/>
    <cellStyle name="Normal 7 4 2 3 4 6" xfId="32790" xr:uid="{14103F38-9D41-43C6-BCC6-6E6505897D00}"/>
    <cellStyle name="Normal 7 4 2 3 5" xfId="8192" xr:uid="{00000000-0005-0000-0000-0000A4010000}"/>
    <cellStyle name="Normal 7 4 2 3 5 2" xfId="16489" xr:uid="{00000000-0005-0000-0000-0000A4010000}"/>
    <cellStyle name="Normal 7 4 2 3 5 2 2" xfId="27153" xr:uid="{00000000-0005-0000-0000-0000A4010000}"/>
    <cellStyle name="Normal 7 4 2 3 5 3" xfId="22228" xr:uid="{00000000-0005-0000-0000-0000A4010000}"/>
    <cellStyle name="Normal 7 4 2 3 6" xfId="8493" xr:uid="{00000000-0005-0000-0000-0000A4010000}"/>
    <cellStyle name="Normal 7 4 2 3 6 2" xfId="16790" xr:uid="{00000000-0005-0000-0000-0000A4010000}"/>
    <cellStyle name="Normal 7 4 2 3 6 2 2" xfId="29647" xr:uid="{00000000-0005-0000-0000-0000A4010000}"/>
    <cellStyle name="Normal 7 4 2 3 6 3" xfId="24646" xr:uid="{00000000-0005-0000-0000-0000A4010000}"/>
    <cellStyle name="Normal 7 4 2 3 7" xfId="8826" xr:uid="{00000000-0005-0000-0000-000097070000}"/>
    <cellStyle name="Normal 7 4 2 3 7 2" xfId="17124" xr:uid="{00000000-0005-0000-0000-000097070000}"/>
    <cellStyle name="Normal 7 4 2 3 7 3" xfId="25867" xr:uid="{00000000-0005-0000-0000-0000A4010000}"/>
    <cellStyle name="Normal 7 4 2 3 8" xfId="12423" xr:uid="{00000000-0005-0000-0000-0000A4010000}"/>
    <cellStyle name="Normal 7 4 2 3 8 2" xfId="20721" xr:uid="{00000000-0005-0000-0000-0000A4010000}"/>
    <cellStyle name="Normal 7 4 2 3 9" xfId="13040" xr:uid="{00000000-0005-0000-0000-0000C4070000}"/>
    <cellStyle name="Normal 7 4 2 4" xfId="497" xr:uid="{00000000-0005-0000-0000-00009B070000}"/>
    <cellStyle name="Normal 7 4 2 4 10" xfId="21090" xr:uid="{00000000-0005-0000-0000-0000A6010000}"/>
    <cellStyle name="Normal 7 4 2 4 11" xfId="4584" xr:uid="{00000000-0005-0000-0000-0000C6070000}"/>
    <cellStyle name="Normal 7 4 2 4 12" xfId="31007" xr:uid="{B8AFD4DA-74C3-41BA-9A91-080C213B84D5}"/>
    <cellStyle name="Normal 7 4 2 4 2" xfId="1408" xr:uid="{00000000-0005-0000-0000-00009C070000}"/>
    <cellStyle name="Normal 7 4 2 4 2 2" xfId="3233" xr:uid="{00000000-0005-0000-0000-00009C070000}"/>
    <cellStyle name="Normal 7 4 2 4 2 2 2" xfId="11610" xr:uid="{00000000-0005-0000-0000-00009C070000}"/>
    <cellStyle name="Normal 7 4 2 4 2 2 2 2" xfId="19908" xr:uid="{00000000-0005-0000-0000-00009C070000}"/>
    <cellStyle name="Normal 7 4 2 4 2 2 2 3" xfId="28844" xr:uid="{00000000-0005-0000-0000-00006C040000}"/>
    <cellStyle name="Normal 7 4 2 4 2 2 3" xfId="15682" xr:uid="{00000000-0005-0000-0000-00009C070000}"/>
    <cellStyle name="Normal 7 4 2 4 2 2 4" xfId="23843" xr:uid="{00000000-0005-0000-0000-00006C040000}"/>
    <cellStyle name="Normal 7 4 2 4 2 2 5" xfId="7385" xr:uid="{00000000-0005-0000-0000-00009C070000}"/>
    <cellStyle name="Normal 7 4 2 4 2 2 6" xfId="33759" xr:uid="{92BE5843-7B38-4FCA-8226-CD5C45D31305}"/>
    <cellStyle name="Normal 7 4 2 4 2 3" xfId="9793" xr:uid="{00000000-0005-0000-0000-00009C070000}"/>
    <cellStyle name="Normal 7 4 2 4 2 3 2" xfId="18091" xr:uid="{00000000-0005-0000-0000-00009C070000}"/>
    <cellStyle name="Normal 7 4 2 4 2 3 2 2" xfId="27599" xr:uid="{00000000-0005-0000-0000-00006C040000}"/>
    <cellStyle name="Normal 7 4 2 4 2 3 3" xfId="22650" xr:uid="{00000000-0005-0000-0000-00006C040000}"/>
    <cellStyle name="Normal 7 4 2 4 2 4" xfId="13668" xr:uid="{00000000-0005-0000-0000-0000C7070000}"/>
    <cellStyle name="Normal 7 4 2 4 2 4 2" xfId="30029" xr:uid="{00000000-0005-0000-0000-00006C040000}"/>
    <cellStyle name="Normal 7 4 2 4 2 4 3" xfId="25028" xr:uid="{00000000-0005-0000-0000-00006C040000}"/>
    <cellStyle name="Normal 7 4 2 4 2 5" xfId="26313" xr:uid="{00000000-0005-0000-0000-00006C040000}"/>
    <cellStyle name="Normal 7 4 2 4 2 6" xfId="21405" xr:uid="{00000000-0005-0000-0000-00006C040000}"/>
    <cellStyle name="Normal 7 4 2 4 2 7" xfId="5369" xr:uid="{00000000-0005-0000-0000-0000C7070000}"/>
    <cellStyle name="Normal 7 4 2 4 2 8" xfId="31943" xr:uid="{2E279136-7E7D-4BF1-883A-6ABD569758C7}"/>
    <cellStyle name="Normal 7 4 2 4 3" xfId="2337" xr:uid="{00000000-0005-0000-0000-00009B070000}"/>
    <cellStyle name="Normal 7 4 2 4 3 2" xfId="10714" xr:uid="{00000000-0005-0000-0000-00009B070000}"/>
    <cellStyle name="Normal 7 4 2 4 3 2 2" xfId="19012" xr:uid="{00000000-0005-0000-0000-00009B070000}"/>
    <cellStyle name="Normal 7 4 2 4 3 2 3" xfId="28494" xr:uid="{00000000-0005-0000-0000-0000A6010000}"/>
    <cellStyle name="Normal 7 4 2 4 3 3" xfId="14481" xr:uid="{00000000-0005-0000-0000-0000A6010000}"/>
    <cellStyle name="Normal 7 4 2 4 3 4" xfId="23530" xr:uid="{00000000-0005-0000-0000-0000A6010000}"/>
    <cellStyle name="Normal 7 4 2 4 3 5" xfId="6183" xr:uid="{00000000-0005-0000-0000-0000A6010000}"/>
    <cellStyle name="Normal 7 4 2 4 3 6" xfId="32863" xr:uid="{B559FDE8-617F-4BB6-BF86-9D32E770BA78}"/>
    <cellStyle name="Normal 7 4 2 4 4" xfId="6484" xr:uid="{00000000-0005-0000-0000-0000A6010000}"/>
    <cellStyle name="Normal 7 4 2 4 4 2" xfId="14782" xr:uid="{00000000-0005-0000-0000-0000A6010000}"/>
    <cellStyle name="Normal 7 4 2 4 4 2 2" xfId="27225" xr:uid="{00000000-0005-0000-0000-0000A6010000}"/>
    <cellStyle name="Normal 7 4 2 4 4 3" xfId="22300" xr:uid="{00000000-0005-0000-0000-0000A6010000}"/>
    <cellStyle name="Normal 7 4 2 4 5" xfId="8264" xr:uid="{00000000-0005-0000-0000-0000A6010000}"/>
    <cellStyle name="Normal 7 4 2 4 5 2" xfId="16561" xr:uid="{00000000-0005-0000-0000-0000A6010000}"/>
    <cellStyle name="Normal 7 4 2 4 5 2 2" xfId="29719" xr:uid="{00000000-0005-0000-0000-0000A6010000}"/>
    <cellStyle name="Normal 7 4 2 4 5 3" xfId="24718" xr:uid="{00000000-0005-0000-0000-0000A6010000}"/>
    <cellStyle name="Normal 7 4 2 4 6" xfId="8565" xr:uid="{00000000-0005-0000-0000-0000A6010000}"/>
    <cellStyle name="Normal 7 4 2 4 6 2" xfId="16862" xr:uid="{00000000-0005-0000-0000-0000A6010000}"/>
    <cellStyle name="Normal 7 4 2 4 6 3" xfId="25939" xr:uid="{00000000-0005-0000-0000-0000A6010000}"/>
    <cellStyle name="Normal 7 4 2 4 7" xfId="8899" xr:uid="{00000000-0005-0000-0000-00009B070000}"/>
    <cellStyle name="Normal 7 4 2 4 7 2" xfId="17197" xr:uid="{00000000-0005-0000-0000-00009B070000}"/>
    <cellStyle name="Normal 7 4 2 4 8" xfId="12495" xr:uid="{00000000-0005-0000-0000-0000A6010000}"/>
    <cellStyle name="Normal 7 4 2 4 8 2" xfId="20793" xr:uid="{00000000-0005-0000-0000-0000A6010000}"/>
    <cellStyle name="Normal 7 4 2 4 9" xfId="13090" xr:uid="{00000000-0005-0000-0000-0000C6070000}"/>
    <cellStyle name="Normal 7 4 2 5" xfId="576" xr:uid="{00000000-0005-0000-0000-00009D070000}"/>
    <cellStyle name="Normal 7 4 2 5 2" xfId="1482" xr:uid="{00000000-0005-0000-0000-00009E070000}"/>
    <cellStyle name="Normal 7 4 2 5 2 2" xfId="3307" xr:uid="{00000000-0005-0000-0000-00009E070000}"/>
    <cellStyle name="Normal 7 4 2 5 2 2 2" xfId="11684" xr:uid="{00000000-0005-0000-0000-00009E070000}"/>
    <cellStyle name="Normal 7 4 2 5 2 2 2 2" xfId="19982" xr:uid="{00000000-0005-0000-0000-00009E070000}"/>
    <cellStyle name="Normal 7 4 2 5 2 2 3" xfId="15756" xr:uid="{00000000-0005-0000-0000-00009E070000}"/>
    <cellStyle name="Normal 7 4 2 5 2 2 4" xfId="28917" xr:uid="{00000000-0005-0000-0000-00006D040000}"/>
    <cellStyle name="Normal 7 4 2 5 2 2 5" xfId="7459" xr:uid="{00000000-0005-0000-0000-00009E070000}"/>
    <cellStyle name="Normal 7 4 2 5 2 2 6" xfId="33833" xr:uid="{BA604AE2-0CE9-4D04-BF42-7CA1FCBD6324}"/>
    <cellStyle name="Normal 7 4 2 5 2 3" xfId="9867" xr:uid="{00000000-0005-0000-0000-00009E070000}"/>
    <cellStyle name="Normal 7 4 2 5 2 3 2" xfId="18165" xr:uid="{00000000-0005-0000-0000-00009E070000}"/>
    <cellStyle name="Normal 7 4 2 5 2 4" xfId="13742" xr:uid="{00000000-0005-0000-0000-0000C9070000}"/>
    <cellStyle name="Normal 7 4 2 5 2 5" xfId="23916" xr:uid="{00000000-0005-0000-0000-00006D040000}"/>
    <cellStyle name="Normal 7 4 2 5 2 6" xfId="5443" xr:uid="{00000000-0005-0000-0000-0000C9070000}"/>
    <cellStyle name="Normal 7 4 2 5 2 7" xfId="32017" xr:uid="{152AEBED-765A-4ADE-BC95-9457D733D807}"/>
    <cellStyle name="Normal 7 4 2 5 3" xfId="2412" xr:uid="{00000000-0005-0000-0000-00009D070000}"/>
    <cellStyle name="Normal 7 4 2 5 3 2" xfId="10789" xr:uid="{00000000-0005-0000-0000-00009D070000}"/>
    <cellStyle name="Normal 7 4 2 5 3 2 2" xfId="19087" xr:uid="{00000000-0005-0000-0000-00009D070000}"/>
    <cellStyle name="Normal 7 4 2 5 3 2 3" xfId="27672" xr:uid="{00000000-0005-0000-0000-00006D040000}"/>
    <cellStyle name="Normal 7 4 2 5 3 3" xfId="14934" xr:uid="{00000000-0005-0000-0000-00009D070000}"/>
    <cellStyle name="Normal 7 4 2 5 3 4" xfId="22723" xr:uid="{00000000-0005-0000-0000-00006D040000}"/>
    <cellStyle name="Normal 7 4 2 5 3 5" xfId="6636" xr:uid="{00000000-0005-0000-0000-00009D070000}"/>
    <cellStyle name="Normal 7 4 2 5 3 6" xfId="32938" xr:uid="{4C4A0B3A-7ED0-47B2-B306-A6EAE048B8EC}"/>
    <cellStyle name="Normal 7 4 2 5 4" xfId="8973" xr:uid="{00000000-0005-0000-0000-00009D070000}"/>
    <cellStyle name="Normal 7 4 2 5 4 2" xfId="17271" xr:uid="{00000000-0005-0000-0000-00009D070000}"/>
    <cellStyle name="Normal 7 4 2 5 4 2 2" xfId="30102" xr:uid="{00000000-0005-0000-0000-00006D040000}"/>
    <cellStyle name="Normal 7 4 2 5 4 3" xfId="25101" xr:uid="{00000000-0005-0000-0000-00006D040000}"/>
    <cellStyle name="Normal 7 4 2 5 5" xfId="13127" xr:uid="{00000000-0005-0000-0000-0000C8070000}"/>
    <cellStyle name="Normal 7 4 2 5 5 2" xfId="26386" xr:uid="{00000000-0005-0000-0000-00006D040000}"/>
    <cellStyle name="Normal 7 4 2 5 6" xfId="21479" xr:uid="{00000000-0005-0000-0000-00006D040000}"/>
    <cellStyle name="Normal 7 4 2 5 7" xfId="4621" xr:uid="{00000000-0005-0000-0000-0000C8070000}"/>
    <cellStyle name="Normal 7 4 2 5 8" xfId="31080" xr:uid="{636B0829-7133-442A-9313-DAC7EBA23F7C}"/>
    <cellStyle name="Normal 7 4 2 6" xfId="648" xr:uid="{00000000-0005-0000-0000-00009F070000}"/>
    <cellStyle name="Normal 7 4 2 6 2" xfId="1554" xr:uid="{00000000-0005-0000-0000-0000A0070000}"/>
    <cellStyle name="Normal 7 4 2 6 2 2" xfId="3379" xr:uid="{00000000-0005-0000-0000-0000A0070000}"/>
    <cellStyle name="Normal 7 4 2 6 2 2 2" xfId="11756" xr:uid="{00000000-0005-0000-0000-0000A0070000}"/>
    <cellStyle name="Normal 7 4 2 6 2 2 2 2" xfId="20054" xr:uid="{00000000-0005-0000-0000-0000A0070000}"/>
    <cellStyle name="Normal 7 4 2 6 2 2 3" xfId="15828" xr:uid="{00000000-0005-0000-0000-0000A0070000}"/>
    <cellStyle name="Normal 7 4 2 6 2 2 4" xfId="28988" xr:uid="{00000000-0005-0000-0000-00006E040000}"/>
    <cellStyle name="Normal 7 4 2 6 2 2 5" xfId="7531" xr:uid="{00000000-0005-0000-0000-0000A0070000}"/>
    <cellStyle name="Normal 7 4 2 6 2 2 6" xfId="33905" xr:uid="{2FB06E6C-5014-4343-9F2E-1D40A5A1E1EF}"/>
    <cellStyle name="Normal 7 4 2 6 2 3" xfId="9939" xr:uid="{00000000-0005-0000-0000-0000A0070000}"/>
    <cellStyle name="Normal 7 4 2 6 2 3 2" xfId="18237" xr:uid="{00000000-0005-0000-0000-0000A0070000}"/>
    <cellStyle name="Normal 7 4 2 6 2 4" xfId="13814" xr:uid="{00000000-0005-0000-0000-0000CB070000}"/>
    <cellStyle name="Normal 7 4 2 6 2 5" xfId="23987" xr:uid="{00000000-0005-0000-0000-00006E040000}"/>
    <cellStyle name="Normal 7 4 2 6 2 6" xfId="5515" xr:uid="{00000000-0005-0000-0000-0000CB070000}"/>
    <cellStyle name="Normal 7 4 2 6 2 7" xfId="32089" xr:uid="{A659662D-9346-4DE2-8F62-AFFD2A306568}"/>
    <cellStyle name="Normal 7 4 2 6 3" xfId="2484" xr:uid="{00000000-0005-0000-0000-00009F070000}"/>
    <cellStyle name="Normal 7 4 2 6 3 2" xfId="10861" xr:uid="{00000000-0005-0000-0000-00009F070000}"/>
    <cellStyle name="Normal 7 4 2 6 3 2 2" xfId="19159" xr:uid="{00000000-0005-0000-0000-00009F070000}"/>
    <cellStyle name="Normal 7 4 2 6 3 2 3" xfId="27743" xr:uid="{00000000-0005-0000-0000-00006E040000}"/>
    <cellStyle name="Normal 7 4 2 6 3 3" xfId="15006" xr:uid="{00000000-0005-0000-0000-00009F070000}"/>
    <cellStyle name="Normal 7 4 2 6 3 4" xfId="22794" xr:uid="{00000000-0005-0000-0000-00006E040000}"/>
    <cellStyle name="Normal 7 4 2 6 3 5" xfId="6708" xr:uid="{00000000-0005-0000-0000-00009F070000}"/>
    <cellStyle name="Normal 7 4 2 6 3 6" xfId="33010" xr:uid="{1AD24D95-A7D7-4AB9-8CD3-C1D591C37CC6}"/>
    <cellStyle name="Normal 7 4 2 6 4" xfId="9045" xr:uid="{00000000-0005-0000-0000-00009F070000}"/>
    <cellStyle name="Normal 7 4 2 6 4 2" xfId="17343" xr:uid="{00000000-0005-0000-0000-00009F070000}"/>
    <cellStyle name="Normal 7 4 2 6 4 2 2" xfId="30173" xr:uid="{00000000-0005-0000-0000-00006E040000}"/>
    <cellStyle name="Normal 7 4 2 6 4 3" xfId="25172" xr:uid="{00000000-0005-0000-0000-00006E040000}"/>
    <cellStyle name="Normal 7 4 2 6 5" xfId="13163" xr:uid="{00000000-0005-0000-0000-0000CA070000}"/>
    <cellStyle name="Normal 7 4 2 6 5 2" xfId="26457" xr:uid="{00000000-0005-0000-0000-00006E040000}"/>
    <cellStyle name="Normal 7 4 2 6 6" xfId="21550" xr:uid="{00000000-0005-0000-0000-00006E040000}"/>
    <cellStyle name="Normal 7 4 2 6 7" xfId="4658" xr:uid="{00000000-0005-0000-0000-0000CA070000}"/>
    <cellStyle name="Normal 7 4 2 6 8" xfId="31151" xr:uid="{2B3B9586-7072-4D58-8519-C00563B57F82}"/>
    <cellStyle name="Normal 7 4 2 7" xfId="721" xr:uid="{00000000-0005-0000-0000-0000A1070000}"/>
    <cellStyle name="Normal 7 4 2 7 2" xfId="1626" xr:uid="{00000000-0005-0000-0000-0000A2070000}"/>
    <cellStyle name="Normal 7 4 2 7 2 2" xfId="3451" xr:uid="{00000000-0005-0000-0000-0000A2070000}"/>
    <cellStyle name="Normal 7 4 2 7 2 2 2" xfId="11828" xr:uid="{00000000-0005-0000-0000-0000A2070000}"/>
    <cellStyle name="Normal 7 4 2 7 2 2 2 2" xfId="20126" xr:uid="{00000000-0005-0000-0000-0000A2070000}"/>
    <cellStyle name="Normal 7 4 2 7 2 2 3" xfId="15900" xr:uid="{00000000-0005-0000-0000-0000A2070000}"/>
    <cellStyle name="Normal 7 4 2 7 2 2 4" xfId="29060" xr:uid="{00000000-0005-0000-0000-00006F040000}"/>
    <cellStyle name="Normal 7 4 2 7 2 2 5" xfId="7603" xr:uid="{00000000-0005-0000-0000-0000A2070000}"/>
    <cellStyle name="Normal 7 4 2 7 2 2 6" xfId="33977" xr:uid="{63B3A03F-7869-4EEE-8E44-F6EA5DBE1F89}"/>
    <cellStyle name="Normal 7 4 2 7 2 3" xfId="10011" xr:uid="{00000000-0005-0000-0000-0000A2070000}"/>
    <cellStyle name="Normal 7 4 2 7 2 3 2" xfId="18309" xr:uid="{00000000-0005-0000-0000-0000A2070000}"/>
    <cellStyle name="Normal 7 4 2 7 2 4" xfId="13886" xr:uid="{00000000-0005-0000-0000-0000CD070000}"/>
    <cellStyle name="Normal 7 4 2 7 2 5" xfId="24059" xr:uid="{00000000-0005-0000-0000-00006F040000}"/>
    <cellStyle name="Normal 7 4 2 7 2 6" xfId="5587" xr:uid="{00000000-0005-0000-0000-0000CD070000}"/>
    <cellStyle name="Normal 7 4 2 7 2 7" xfId="32161" xr:uid="{4D8E9CBF-88DE-493D-A4DF-86B14D8AA7C0}"/>
    <cellStyle name="Normal 7 4 2 7 3" xfId="2556" xr:uid="{00000000-0005-0000-0000-0000A1070000}"/>
    <cellStyle name="Normal 7 4 2 7 3 2" xfId="10933" xr:uid="{00000000-0005-0000-0000-0000A1070000}"/>
    <cellStyle name="Normal 7 4 2 7 3 2 2" xfId="19231" xr:uid="{00000000-0005-0000-0000-0000A1070000}"/>
    <cellStyle name="Normal 7 4 2 7 3 2 3" xfId="27815" xr:uid="{00000000-0005-0000-0000-00006F040000}"/>
    <cellStyle name="Normal 7 4 2 7 3 3" xfId="15078" xr:uid="{00000000-0005-0000-0000-0000A1070000}"/>
    <cellStyle name="Normal 7 4 2 7 3 4" xfId="22866" xr:uid="{00000000-0005-0000-0000-00006F040000}"/>
    <cellStyle name="Normal 7 4 2 7 3 5" xfId="6780" xr:uid="{00000000-0005-0000-0000-0000A1070000}"/>
    <cellStyle name="Normal 7 4 2 7 3 6" xfId="33082" xr:uid="{F95A1A01-4BCF-4891-B896-0157B4843550}"/>
    <cellStyle name="Normal 7 4 2 7 4" xfId="9117" xr:uid="{00000000-0005-0000-0000-0000A1070000}"/>
    <cellStyle name="Normal 7 4 2 7 4 2" xfId="17415" xr:uid="{00000000-0005-0000-0000-0000A1070000}"/>
    <cellStyle name="Normal 7 4 2 7 4 2 2" xfId="30245" xr:uid="{00000000-0005-0000-0000-00006F040000}"/>
    <cellStyle name="Normal 7 4 2 7 4 3" xfId="25244" xr:uid="{00000000-0005-0000-0000-00006F040000}"/>
    <cellStyle name="Normal 7 4 2 7 5" xfId="13199" xr:uid="{00000000-0005-0000-0000-0000CC070000}"/>
    <cellStyle name="Normal 7 4 2 7 5 2" xfId="26529" xr:uid="{00000000-0005-0000-0000-00006F040000}"/>
    <cellStyle name="Normal 7 4 2 7 6" xfId="21622" xr:uid="{00000000-0005-0000-0000-00006F040000}"/>
    <cellStyle name="Normal 7 4 2 7 7" xfId="4694" xr:uid="{00000000-0005-0000-0000-0000CC070000}"/>
    <cellStyle name="Normal 7 4 2 7 8" xfId="31223" xr:uid="{ECCE8EAE-3BB7-438C-A315-6E1828C4F779}"/>
    <cellStyle name="Normal 7 4 2 8" xfId="807" xr:uid="{00000000-0005-0000-0000-0000A3070000}"/>
    <cellStyle name="Normal 7 4 2 8 2" xfId="1711" xr:uid="{00000000-0005-0000-0000-0000A4070000}"/>
    <cellStyle name="Normal 7 4 2 8 2 2" xfId="3535" xr:uid="{00000000-0005-0000-0000-0000A4070000}"/>
    <cellStyle name="Normal 7 4 2 8 2 2 2" xfId="11912" xr:uid="{00000000-0005-0000-0000-0000A4070000}"/>
    <cellStyle name="Normal 7 4 2 8 2 2 2 2" xfId="20210" xr:uid="{00000000-0005-0000-0000-0000A4070000}"/>
    <cellStyle name="Normal 7 4 2 8 2 2 3" xfId="15983" xr:uid="{00000000-0005-0000-0000-0000A4070000}"/>
    <cellStyle name="Normal 7 4 2 8 2 2 4" xfId="29142" xr:uid="{00000000-0005-0000-0000-000070040000}"/>
    <cellStyle name="Normal 7 4 2 8 2 2 5" xfId="7686" xr:uid="{00000000-0005-0000-0000-0000A4070000}"/>
    <cellStyle name="Normal 7 4 2 8 2 2 6" xfId="34061" xr:uid="{DCE680D4-8321-44CF-8C65-782AF003E1D8}"/>
    <cellStyle name="Normal 7 4 2 8 2 3" xfId="10094" xr:uid="{00000000-0005-0000-0000-0000A4070000}"/>
    <cellStyle name="Normal 7 4 2 8 2 3 2" xfId="18392" xr:uid="{00000000-0005-0000-0000-0000A4070000}"/>
    <cellStyle name="Normal 7 4 2 8 2 4" xfId="13970" xr:uid="{00000000-0005-0000-0000-0000CF070000}"/>
    <cellStyle name="Normal 7 4 2 8 2 5" xfId="24141" xr:uid="{00000000-0005-0000-0000-000070040000}"/>
    <cellStyle name="Normal 7 4 2 8 2 6" xfId="5671" xr:uid="{00000000-0005-0000-0000-0000CF070000}"/>
    <cellStyle name="Normal 7 4 2 8 2 7" xfId="32245" xr:uid="{8DAA7858-5CCD-4676-B1C2-23C4D335590F}"/>
    <cellStyle name="Normal 7 4 2 8 3" xfId="2640" xr:uid="{00000000-0005-0000-0000-0000A3070000}"/>
    <cellStyle name="Normal 7 4 2 8 3 2" xfId="11017" xr:uid="{00000000-0005-0000-0000-0000A3070000}"/>
    <cellStyle name="Normal 7 4 2 8 3 2 2" xfId="19315" xr:uid="{00000000-0005-0000-0000-0000A3070000}"/>
    <cellStyle name="Normal 7 4 2 8 3 2 3" xfId="27897" xr:uid="{00000000-0005-0000-0000-000070040000}"/>
    <cellStyle name="Normal 7 4 2 8 3 3" xfId="15161" xr:uid="{00000000-0005-0000-0000-0000A3070000}"/>
    <cellStyle name="Normal 7 4 2 8 3 4" xfId="22948" xr:uid="{00000000-0005-0000-0000-000070040000}"/>
    <cellStyle name="Normal 7 4 2 8 3 5" xfId="6863" xr:uid="{00000000-0005-0000-0000-0000A3070000}"/>
    <cellStyle name="Normal 7 4 2 8 3 6" xfId="33166" xr:uid="{83D23366-9F12-4F3B-A387-F2E259588D6C}"/>
    <cellStyle name="Normal 7 4 2 8 4" xfId="9200" xr:uid="{00000000-0005-0000-0000-0000A3070000}"/>
    <cellStyle name="Normal 7 4 2 8 4 2" xfId="17498" xr:uid="{00000000-0005-0000-0000-0000A3070000}"/>
    <cellStyle name="Normal 7 4 2 8 4 2 2" xfId="30327" xr:uid="{00000000-0005-0000-0000-000070040000}"/>
    <cellStyle name="Normal 7 4 2 8 4 3" xfId="25326" xr:uid="{00000000-0005-0000-0000-000070040000}"/>
    <cellStyle name="Normal 7 4 2 8 5" xfId="13273" xr:uid="{00000000-0005-0000-0000-0000CE070000}"/>
    <cellStyle name="Normal 7 4 2 8 5 2" xfId="26612" xr:uid="{00000000-0005-0000-0000-000070040000}"/>
    <cellStyle name="Normal 7 4 2 8 6" xfId="21704" xr:uid="{00000000-0005-0000-0000-000070040000}"/>
    <cellStyle name="Normal 7 4 2 8 7" xfId="4903" xr:uid="{00000000-0005-0000-0000-0000CE070000}"/>
    <cellStyle name="Normal 7 4 2 8 8" xfId="31306" xr:uid="{B42D7726-9437-4841-8AF9-0FDB517FF6EB}"/>
    <cellStyle name="Normal 7 4 2 9" xfId="879" xr:uid="{00000000-0005-0000-0000-0000A5070000}"/>
    <cellStyle name="Normal 7 4 2 9 2" xfId="1783" xr:uid="{00000000-0005-0000-0000-0000A6070000}"/>
    <cellStyle name="Normal 7 4 2 9 2 2" xfId="3607" xr:uid="{00000000-0005-0000-0000-0000A6070000}"/>
    <cellStyle name="Normal 7 4 2 9 2 2 2" xfId="11984" xr:uid="{00000000-0005-0000-0000-0000A6070000}"/>
    <cellStyle name="Normal 7 4 2 9 2 2 2 2" xfId="20282" xr:uid="{00000000-0005-0000-0000-0000A6070000}"/>
    <cellStyle name="Normal 7 4 2 9 2 2 3" xfId="16055" xr:uid="{00000000-0005-0000-0000-0000A6070000}"/>
    <cellStyle name="Normal 7 4 2 9 2 2 4" xfId="29214" xr:uid="{00000000-0005-0000-0000-000071040000}"/>
    <cellStyle name="Normal 7 4 2 9 2 2 5" xfId="7758" xr:uid="{00000000-0005-0000-0000-0000A6070000}"/>
    <cellStyle name="Normal 7 4 2 9 2 2 6" xfId="34133" xr:uid="{B2288E84-DD75-4737-859F-AED879AEB684}"/>
    <cellStyle name="Normal 7 4 2 9 2 3" xfId="10166" xr:uid="{00000000-0005-0000-0000-0000A6070000}"/>
    <cellStyle name="Normal 7 4 2 9 2 3 2" xfId="18464" xr:uid="{00000000-0005-0000-0000-0000A6070000}"/>
    <cellStyle name="Normal 7 4 2 9 2 4" xfId="14042" xr:uid="{00000000-0005-0000-0000-0000D1070000}"/>
    <cellStyle name="Normal 7 4 2 9 2 5" xfId="24213" xr:uid="{00000000-0005-0000-0000-000071040000}"/>
    <cellStyle name="Normal 7 4 2 9 2 6" xfId="5743" xr:uid="{00000000-0005-0000-0000-0000D1070000}"/>
    <cellStyle name="Normal 7 4 2 9 2 7" xfId="32317" xr:uid="{E4481A45-263D-4907-AE44-4CBBAA2DB498}"/>
    <cellStyle name="Normal 7 4 2 9 3" xfId="2712" xr:uid="{00000000-0005-0000-0000-0000A5070000}"/>
    <cellStyle name="Normal 7 4 2 9 3 2" xfId="11089" xr:uid="{00000000-0005-0000-0000-0000A5070000}"/>
    <cellStyle name="Normal 7 4 2 9 3 2 2" xfId="19387" xr:uid="{00000000-0005-0000-0000-0000A5070000}"/>
    <cellStyle name="Normal 7 4 2 9 3 2 3" xfId="27969" xr:uid="{00000000-0005-0000-0000-000071040000}"/>
    <cellStyle name="Normal 7 4 2 9 3 3" xfId="15233" xr:uid="{00000000-0005-0000-0000-0000A5070000}"/>
    <cellStyle name="Normal 7 4 2 9 3 4" xfId="23020" xr:uid="{00000000-0005-0000-0000-000071040000}"/>
    <cellStyle name="Normal 7 4 2 9 3 5" xfId="6935" xr:uid="{00000000-0005-0000-0000-0000A5070000}"/>
    <cellStyle name="Normal 7 4 2 9 3 6" xfId="33238" xr:uid="{828B8002-3E05-4637-8746-D33519CA3C61}"/>
    <cellStyle name="Normal 7 4 2 9 4" xfId="9272" xr:uid="{00000000-0005-0000-0000-0000A5070000}"/>
    <cellStyle name="Normal 7 4 2 9 4 2" xfId="17570" xr:uid="{00000000-0005-0000-0000-0000A5070000}"/>
    <cellStyle name="Normal 7 4 2 9 4 2 2" xfId="30399" xr:uid="{00000000-0005-0000-0000-000071040000}"/>
    <cellStyle name="Normal 7 4 2 9 4 3" xfId="25398" xr:uid="{00000000-0005-0000-0000-000071040000}"/>
    <cellStyle name="Normal 7 4 2 9 5" xfId="13346" xr:uid="{00000000-0005-0000-0000-0000D0070000}"/>
    <cellStyle name="Normal 7 4 2 9 5 2" xfId="26684" xr:uid="{00000000-0005-0000-0000-000071040000}"/>
    <cellStyle name="Normal 7 4 2 9 6" xfId="21776" xr:uid="{00000000-0005-0000-0000-000071040000}"/>
    <cellStyle name="Normal 7 4 2 9 7" xfId="4976" xr:uid="{00000000-0005-0000-0000-0000D0070000}"/>
    <cellStyle name="Normal 7 4 2 9 8" xfId="31378" xr:uid="{D1EE5DE1-9B93-4062-82E6-B0E16384B49A}"/>
    <cellStyle name="Normal 7 4 20" xfId="8102" xr:uid="{00000000-0005-0000-0000-00009E010000}"/>
    <cellStyle name="Normal 7 4 20 2" xfId="16399" xr:uid="{00000000-0005-0000-0000-00009E010000}"/>
    <cellStyle name="Normal 7 4 21" xfId="8403" xr:uid="{00000000-0005-0000-0000-00009E010000}"/>
    <cellStyle name="Normal 7 4 21 2" xfId="16700" xr:uid="{00000000-0005-0000-0000-00009E010000}"/>
    <cellStyle name="Normal 7 4 22" xfId="8735" xr:uid="{00000000-0005-0000-0000-00006D070000}"/>
    <cellStyle name="Normal 7 4 22 2" xfId="17033" xr:uid="{00000000-0005-0000-0000-00006D070000}"/>
    <cellStyle name="Normal 7 4 23" xfId="12333" xr:uid="{00000000-0005-0000-0000-00009E010000}"/>
    <cellStyle name="Normal 7 4 23 2" xfId="20631" xr:uid="{00000000-0005-0000-0000-00009E010000}"/>
    <cellStyle name="Normal 7 4 24" xfId="12722" xr:uid="{00000000-0005-0000-0000-0000A1070000}"/>
    <cellStyle name="Normal 7 4 25" xfId="20928" xr:uid="{00000000-0005-0000-0000-00009E010000}"/>
    <cellStyle name="Normal 7 4 26" xfId="4243" xr:uid="{00000000-0005-0000-0000-0000A1070000}"/>
    <cellStyle name="Normal 7 4 27" xfId="30827" xr:uid="{A825FD44-28E6-4B55-ACE3-EF44FC215FD8}"/>
    <cellStyle name="Normal 7 4 3" xfId="348" xr:uid="{00000000-0005-0000-0000-0000A7070000}"/>
    <cellStyle name="Normal 7 4 3 10" xfId="1042" xr:uid="{00000000-0005-0000-0000-0000A8070000}"/>
    <cellStyle name="Normal 7 4 3 10 2" xfId="1946" xr:uid="{00000000-0005-0000-0000-0000A9070000}"/>
    <cellStyle name="Normal 7 4 3 10 2 2" xfId="3769" xr:uid="{00000000-0005-0000-0000-0000A9070000}"/>
    <cellStyle name="Normal 7 4 3 10 2 2 2" xfId="20444" xr:uid="{00000000-0005-0000-0000-0000A9070000}"/>
    <cellStyle name="Normal 7 4 3 10 2 2 3" xfId="29376" xr:uid="{00000000-0005-0000-0000-000073040000}"/>
    <cellStyle name="Normal 7 4 3 10 2 2 4" xfId="12146" xr:uid="{00000000-0005-0000-0000-0000A9070000}"/>
    <cellStyle name="Normal 7 4 3 10 2 2 5" xfId="34295" xr:uid="{5FA8090D-BDAD-48C9-9853-B80FB5CF8912}"/>
    <cellStyle name="Normal 7 4 3 10 2 3" xfId="10328" xr:uid="{00000000-0005-0000-0000-0000A9070000}"/>
    <cellStyle name="Normal 7 4 3 10 2 3 2" xfId="18626" xr:uid="{00000000-0005-0000-0000-0000A9070000}"/>
    <cellStyle name="Normal 7 4 3 10 2 4" xfId="16217" xr:uid="{00000000-0005-0000-0000-0000A9070000}"/>
    <cellStyle name="Normal 7 4 3 10 2 5" xfId="24375" xr:uid="{00000000-0005-0000-0000-000073040000}"/>
    <cellStyle name="Normal 7 4 3 10 2 6" xfId="7920" xr:uid="{00000000-0005-0000-0000-0000A9070000}"/>
    <cellStyle name="Normal 7 4 3 10 2 7" xfId="32478" xr:uid="{29261DF8-82E0-480E-9D16-41D89D8E655E}"/>
    <cellStyle name="Normal 7 4 3 10 3" xfId="2874" xr:uid="{00000000-0005-0000-0000-0000A8070000}"/>
    <cellStyle name="Normal 7 4 3 10 3 2" xfId="11251" xr:uid="{00000000-0005-0000-0000-0000A8070000}"/>
    <cellStyle name="Normal 7 4 3 10 3 2 2" xfId="19549" xr:uid="{00000000-0005-0000-0000-0000A8070000}"/>
    <cellStyle name="Normal 7 4 3 10 3 2 3" xfId="28131" xr:uid="{00000000-0005-0000-0000-000073040000}"/>
    <cellStyle name="Normal 7 4 3 10 3 3" xfId="15395" xr:uid="{00000000-0005-0000-0000-0000A8070000}"/>
    <cellStyle name="Normal 7 4 3 10 3 4" xfId="23182" xr:uid="{00000000-0005-0000-0000-000073040000}"/>
    <cellStyle name="Normal 7 4 3 10 3 5" xfId="7097" xr:uid="{00000000-0005-0000-0000-0000A8070000}"/>
    <cellStyle name="Normal 7 4 3 10 3 6" xfId="33400" xr:uid="{172AB8A1-B8D8-400D-8EFB-222678BADC6A}"/>
    <cellStyle name="Normal 7 4 3 10 4" xfId="9434" xr:uid="{00000000-0005-0000-0000-0000A8070000}"/>
    <cellStyle name="Normal 7 4 3 10 4 2" xfId="17732" xr:uid="{00000000-0005-0000-0000-0000A8070000}"/>
    <cellStyle name="Normal 7 4 3 10 4 2 2" xfId="30561" xr:uid="{00000000-0005-0000-0000-000073040000}"/>
    <cellStyle name="Normal 7 4 3 10 4 3" xfId="25560" xr:uid="{00000000-0005-0000-0000-000073040000}"/>
    <cellStyle name="Normal 7 4 3 10 5" xfId="14204" xr:uid="{00000000-0005-0000-0000-0000D3070000}"/>
    <cellStyle name="Normal 7 4 3 10 5 2" xfId="26846" xr:uid="{00000000-0005-0000-0000-000073040000}"/>
    <cellStyle name="Normal 7 4 3 10 6" xfId="21938" xr:uid="{00000000-0005-0000-0000-000073040000}"/>
    <cellStyle name="Normal 7 4 3 10 7" xfId="5905" xr:uid="{00000000-0005-0000-0000-0000D3070000}"/>
    <cellStyle name="Normal 7 4 3 10 8" xfId="31539" xr:uid="{C776AB63-1A54-496F-8401-7AB11AE5FD9A}"/>
    <cellStyle name="Normal 7 4 3 11" xfId="1117" xr:uid="{00000000-0005-0000-0000-0000AA070000}"/>
    <cellStyle name="Normal 7 4 3 11 2" xfId="2020" xr:uid="{00000000-0005-0000-0000-0000AB070000}"/>
    <cellStyle name="Normal 7 4 3 11 2 2" xfId="3841" xr:uid="{00000000-0005-0000-0000-0000AB070000}"/>
    <cellStyle name="Normal 7 4 3 11 2 2 2" xfId="20516" xr:uid="{00000000-0005-0000-0000-0000AB070000}"/>
    <cellStyle name="Normal 7 4 3 11 2 2 3" xfId="29448" xr:uid="{00000000-0005-0000-0000-000074040000}"/>
    <cellStyle name="Normal 7 4 3 11 2 2 4" xfId="12218" xr:uid="{00000000-0005-0000-0000-0000AB070000}"/>
    <cellStyle name="Normal 7 4 3 11 2 2 5" xfId="34367" xr:uid="{5E168E06-6F28-4B99-A3FC-E92E3F538824}"/>
    <cellStyle name="Normal 7 4 3 11 2 3" xfId="10400" xr:uid="{00000000-0005-0000-0000-0000AB070000}"/>
    <cellStyle name="Normal 7 4 3 11 2 3 2" xfId="18698" xr:uid="{00000000-0005-0000-0000-0000AB070000}"/>
    <cellStyle name="Normal 7 4 3 11 2 4" xfId="16289" xr:uid="{00000000-0005-0000-0000-0000AB070000}"/>
    <cellStyle name="Normal 7 4 3 11 2 5" xfId="24447" xr:uid="{00000000-0005-0000-0000-000074040000}"/>
    <cellStyle name="Normal 7 4 3 11 2 6" xfId="7992" xr:uid="{00000000-0005-0000-0000-0000AB070000}"/>
    <cellStyle name="Normal 7 4 3 11 2 7" xfId="32550" xr:uid="{E90C6E3E-AA49-433F-85AC-3BE4E445BB49}"/>
    <cellStyle name="Normal 7 4 3 11 3" xfId="2946" xr:uid="{00000000-0005-0000-0000-0000AA070000}"/>
    <cellStyle name="Normal 7 4 3 11 3 2" xfId="11323" xr:uid="{00000000-0005-0000-0000-0000AA070000}"/>
    <cellStyle name="Normal 7 4 3 11 3 2 2" xfId="19621" xr:uid="{00000000-0005-0000-0000-0000AA070000}"/>
    <cellStyle name="Normal 7 4 3 11 3 2 3" xfId="28203" xr:uid="{00000000-0005-0000-0000-000074040000}"/>
    <cellStyle name="Normal 7 4 3 11 3 3" xfId="15467" xr:uid="{00000000-0005-0000-0000-0000AA070000}"/>
    <cellStyle name="Normal 7 4 3 11 3 4" xfId="23254" xr:uid="{00000000-0005-0000-0000-000074040000}"/>
    <cellStyle name="Normal 7 4 3 11 3 5" xfId="7169" xr:uid="{00000000-0005-0000-0000-0000AA070000}"/>
    <cellStyle name="Normal 7 4 3 11 3 6" xfId="33472" xr:uid="{093AFB80-B17C-430A-9743-080AB1D66A1A}"/>
    <cellStyle name="Normal 7 4 3 11 4" xfId="9506" xr:uid="{00000000-0005-0000-0000-0000AA070000}"/>
    <cellStyle name="Normal 7 4 3 11 4 2" xfId="17804" xr:uid="{00000000-0005-0000-0000-0000AA070000}"/>
    <cellStyle name="Normal 7 4 3 11 4 2 2" xfId="30633" xr:uid="{00000000-0005-0000-0000-000074040000}"/>
    <cellStyle name="Normal 7 4 3 11 4 3" xfId="25632" xr:uid="{00000000-0005-0000-0000-000074040000}"/>
    <cellStyle name="Normal 7 4 3 11 5" xfId="14276" xr:uid="{00000000-0005-0000-0000-0000D4070000}"/>
    <cellStyle name="Normal 7 4 3 11 5 2" xfId="26918" xr:uid="{00000000-0005-0000-0000-000074040000}"/>
    <cellStyle name="Normal 7 4 3 11 6" xfId="22010" xr:uid="{00000000-0005-0000-0000-000074040000}"/>
    <cellStyle name="Normal 7 4 3 11 7" xfId="5977" xr:uid="{00000000-0005-0000-0000-0000D4070000}"/>
    <cellStyle name="Normal 7 4 3 11 8" xfId="31611" xr:uid="{C755D21A-E02B-4672-9691-6DA20548A528}"/>
    <cellStyle name="Normal 7 4 3 12" xfId="1279" xr:uid="{00000000-0005-0000-0000-0000AC070000}"/>
    <cellStyle name="Normal 7 4 3 12 2" xfId="3106" xr:uid="{00000000-0005-0000-0000-0000AC070000}"/>
    <cellStyle name="Normal 7 4 3 12 2 2" xfId="11483" xr:uid="{00000000-0005-0000-0000-0000AC070000}"/>
    <cellStyle name="Normal 7 4 3 12 2 2 2" xfId="19781" xr:uid="{00000000-0005-0000-0000-0000AC070000}"/>
    <cellStyle name="Normal 7 4 3 12 2 2 3" xfId="28716" xr:uid="{00000000-0005-0000-0000-000072040000}"/>
    <cellStyle name="Normal 7 4 3 12 2 3" xfId="15555" xr:uid="{00000000-0005-0000-0000-0000AC070000}"/>
    <cellStyle name="Normal 7 4 3 12 2 4" xfId="23716" xr:uid="{00000000-0005-0000-0000-000072040000}"/>
    <cellStyle name="Normal 7 4 3 12 2 5" xfId="7258" xr:uid="{00000000-0005-0000-0000-0000AC070000}"/>
    <cellStyle name="Normal 7 4 3 12 2 6" xfId="33632" xr:uid="{A27D13E9-5164-4941-92F9-F0A3E1E9ED33}"/>
    <cellStyle name="Normal 7 4 3 12 3" xfId="9666" xr:uid="{00000000-0005-0000-0000-0000AC070000}"/>
    <cellStyle name="Normal 7 4 3 12 3 2" xfId="17964" xr:uid="{00000000-0005-0000-0000-0000AC070000}"/>
    <cellStyle name="Normal 7 4 3 12 3 2 2" xfId="27453" xr:uid="{00000000-0005-0000-0000-000072040000}"/>
    <cellStyle name="Normal 7 4 3 12 3 3" xfId="22522" xr:uid="{00000000-0005-0000-0000-000072040000}"/>
    <cellStyle name="Normal 7 4 3 12 4" xfId="13525" xr:uid="{00000000-0005-0000-0000-0000D5070000}"/>
    <cellStyle name="Normal 7 4 3 12 4 2" xfId="29902" xr:uid="{00000000-0005-0000-0000-000072040000}"/>
    <cellStyle name="Normal 7 4 3 12 4 3" xfId="24901" xr:uid="{00000000-0005-0000-0000-000072040000}"/>
    <cellStyle name="Normal 7 4 3 12 5" xfId="26167" xr:uid="{00000000-0005-0000-0000-000072040000}"/>
    <cellStyle name="Normal 7 4 3 12 6" xfId="21278" xr:uid="{00000000-0005-0000-0000-000072040000}"/>
    <cellStyle name="Normal 7 4 3 12 7" xfId="5242" xr:uid="{00000000-0005-0000-0000-0000D5070000}"/>
    <cellStyle name="Normal 7 4 3 12 8" xfId="31816" xr:uid="{BE8E6F70-FFBA-4100-83E1-4ADC34995F6E}"/>
    <cellStyle name="Normal 7 4 3 13" xfId="2193" xr:uid="{00000000-0005-0000-0000-0000A7070000}"/>
    <cellStyle name="Normal 7 4 3 13 2" xfId="10570" xr:uid="{00000000-0005-0000-0000-0000A7070000}"/>
    <cellStyle name="Normal 7 4 3 13 2 2" xfId="18868" xr:uid="{00000000-0005-0000-0000-0000A7070000}"/>
    <cellStyle name="Normal 7 4 3 13 2 3" xfId="28368" xr:uid="{00000000-0005-0000-0000-0000A7010000}"/>
    <cellStyle name="Normal 7 4 3 13 3" xfId="14355" xr:uid="{00000000-0005-0000-0000-0000A7010000}"/>
    <cellStyle name="Normal 7 4 3 13 4" xfId="23404" xr:uid="{00000000-0005-0000-0000-0000A7010000}"/>
    <cellStyle name="Normal 7 4 3 13 5" xfId="6057" xr:uid="{00000000-0005-0000-0000-0000A7010000}"/>
    <cellStyle name="Normal 7 4 3 13 6" xfId="32719" xr:uid="{684CD84F-94E2-4003-8AEA-A873315ADE4C}"/>
    <cellStyle name="Normal 7 4 3 14" xfId="6358" xr:uid="{00000000-0005-0000-0000-0000A7010000}"/>
    <cellStyle name="Normal 7 4 3 14 2" xfId="14656" xr:uid="{00000000-0005-0000-0000-0000A7010000}"/>
    <cellStyle name="Normal 7 4 3 14 2 2" xfId="27099" xr:uid="{00000000-0005-0000-0000-0000A7010000}"/>
    <cellStyle name="Normal 7 4 3 14 3" xfId="22174" xr:uid="{00000000-0005-0000-0000-0000A7010000}"/>
    <cellStyle name="Normal 7 4 3 15" xfId="8138" xr:uid="{00000000-0005-0000-0000-0000A7010000}"/>
    <cellStyle name="Normal 7 4 3 15 2" xfId="16435" xr:uid="{00000000-0005-0000-0000-0000A7010000}"/>
    <cellStyle name="Normal 7 4 3 15 2 2" xfId="29593" xr:uid="{00000000-0005-0000-0000-0000A7010000}"/>
    <cellStyle name="Normal 7 4 3 15 3" xfId="24592" xr:uid="{00000000-0005-0000-0000-0000A7010000}"/>
    <cellStyle name="Normal 7 4 3 16" xfId="8439" xr:uid="{00000000-0005-0000-0000-0000A7010000}"/>
    <cellStyle name="Normal 7 4 3 16 2" xfId="16736" xr:uid="{00000000-0005-0000-0000-0000A7010000}"/>
    <cellStyle name="Normal 7 4 3 16 3" xfId="25813" xr:uid="{00000000-0005-0000-0000-0000A7010000}"/>
    <cellStyle name="Normal 7 4 3 17" xfId="8772" xr:uid="{00000000-0005-0000-0000-0000A7070000}"/>
    <cellStyle name="Normal 7 4 3 17 2" xfId="17070" xr:uid="{00000000-0005-0000-0000-0000A7070000}"/>
    <cellStyle name="Normal 7 4 3 18" xfId="12369" xr:uid="{00000000-0005-0000-0000-0000A7010000}"/>
    <cellStyle name="Normal 7 4 3 18 2" xfId="20667" xr:uid="{00000000-0005-0000-0000-0000A7010000}"/>
    <cellStyle name="Normal 7 4 3 19" xfId="12817" xr:uid="{00000000-0005-0000-0000-0000D2070000}"/>
    <cellStyle name="Normal 7 4 3 2" xfId="441" xr:uid="{00000000-0005-0000-0000-0000AD070000}"/>
    <cellStyle name="Normal 7 4 3 2 10" xfId="21036" xr:uid="{00000000-0005-0000-0000-0000A8010000}"/>
    <cellStyle name="Normal 7 4 3 2 11" xfId="4712" xr:uid="{00000000-0005-0000-0000-0000D6070000}"/>
    <cellStyle name="Normal 7 4 3 2 12" xfId="30952" xr:uid="{6F21C2AB-6113-465F-9FEF-20B78FE44C6A}"/>
    <cellStyle name="Normal 7 4 3 2 2" xfId="1189" xr:uid="{00000000-0005-0000-0000-0000AE070000}"/>
    <cellStyle name="Normal 7 4 3 2 2 10" xfId="5314" xr:uid="{00000000-0005-0000-0000-0000D7070000}"/>
    <cellStyle name="Normal 7 4 3 2 2 11" xfId="31682" xr:uid="{9C1855CD-7A0D-4525-8117-32C91F162AFF}"/>
    <cellStyle name="Normal 7 4 3 2 2 2" xfId="2092" xr:uid="{00000000-0005-0000-0000-0000AF070000}"/>
    <cellStyle name="Normal 7 4 3 2 2 2 2" xfId="3913" xr:uid="{00000000-0005-0000-0000-0000AF070000}"/>
    <cellStyle name="Normal 7 4 3 2 2 2 2 2" xfId="12290" xr:uid="{00000000-0005-0000-0000-0000AF070000}"/>
    <cellStyle name="Normal 7 4 3 2 2 2 2 2 2" xfId="20588" xr:uid="{00000000-0005-0000-0000-0000AF070000}"/>
    <cellStyle name="Normal 7 4 3 2 2 2 2 2 3" xfId="29520" xr:uid="{00000000-0005-0000-0000-000076040000}"/>
    <cellStyle name="Normal 7 4 3 2 2 2 2 3" xfId="16361" xr:uid="{00000000-0005-0000-0000-0000AF070000}"/>
    <cellStyle name="Normal 7 4 3 2 2 2 2 4" xfId="24519" xr:uid="{00000000-0005-0000-0000-000076040000}"/>
    <cellStyle name="Normal 7 4 3 2 2 2 2 5" xfId="8064" xr:uid="{00000000-0005-0000-0000-0000AF070000}"/>
    <cellStyle name="Normal 7 4 3 2 2 2 2 6" xfId="34439" xr:uid="{AACA69F5-CC09-4ADF-9B51-304742126AAE}"/>
    <cellStyle name="Normal 7 4 3 2 2 2 3" xfId="10472" xr:uid="{00000000-0005-0000-0000-0000AF070000}"/>
    <cellStyle name="Normal 7 4 3 2 2 2 3 2" xfId="18770" xr:uid="{00000000-0005-0000-0000-0000AF070000}"/>
    <cellStyle name="Normal 7 4 3 2 2 2 3 2 2" xfId="28275" xr:uid="{00000000-0005-0000-0000-000076040000}"/>
    <cellStyle name="Normal 7 4 3 2 2 2 3 3" xfId="23326" xr:uid="{00000000-0005-0000-0000-000076040000}"/>
    <cellStyle name="Normal 7 4 3 2 2 2 4" xfId="14571" xr:uid="{00000000-0005-0000-0000-0000A9010000}"/>
    <cellStyle name="Normal 7 4 3 2 2 2 4 2" xfId="30705" xr:uid="{00000000-0005-0000-0000-000076040000}"/>
    <cellStyle name="Normal 7 4 3 2 2 2 4 3" xfId="25704" xr:uid="{00000000-0005-0000-0000-000076040000}"/>
    <cellStyle name="Normal 7 4 3 2 2 2 5" xfId="26990" xr:uid="{00000000-0005-0000-0000-000076040000}"/>
    <cellStyle name="Normal 7 4 3 2 2 2 6" xfId="22082" xr:uid="{00000000-0005-0000-0000-000076040000}"/>
    <cellStyle name="Normal 7 4 3 2 2 2 7" xfId="6273" xr:uid="{00000000-0005-0000-0000-0000A9010000}"/>
    <cellStyle name="Normal 7 4 3 2 2 2 8" xfId="32621" xr:uid="{1CA04976-6947-404F-9782-A81F369575AB}"/>
    <cellStyle name="Normal 7 4 3 2 2 3" xfId="3018" xr:uid="{00000000-0005-0000-0000-0000AE070000}"/>
    <cellStyle name="Normal 7 4 3 2 2 3 2" xfId="11395" xr:uid="{00000000-0005-0000-0000-0000AE070000}"/>
    <cellStyle name="Normal 7 4 3 2 2 3 2 2" xfId="19693" xr:uid="{00000000-0005-0000-0000-0000AE070000}"/>
    <cellStyle name="Normal 7 4 3 2 2 3 2 3" xfId="28584" xr:uid="{00000000-0005-0000-0000-0000A9010000}"/>
    <cellStyle name="Normal 7 4 3 2 2 3 3" xfId="14872" xr:uid="{00000000-0005-0000-0000-0000A9010000}"/>
    <cellStyle name="Normal 7 4 3 2 2 3 4" xfId="23620" xr:uid="{00000000-0005-0000-0000-0000A9010000}"/>
    <cellStyle name="Normal 7 4 3 2 2 3 5" xfId="6574" xr:uid="{00000000-0005-0000-0000-0000A9010000}"/>
    <cellStyle name="Normal 7 4 3 2 2 3 6" xfId="33544" xr:uid="{9ECD0833-7CDC-4103-B533-009D4649CDDD}"/>
    <cellStyle name="Normal 7 4 3 2 2 4" xfId="8354" xr:uid="{00000000-0005-0000-0000-0000A9010000}"/>
    <cellStyle name="Normal 7 4 3 2 2 4 2" xfId="16651" xr:uid="{00000000-0005-0000-0000-0000A9010000}"/>
    <cellStyle name="Normal 7 4 3 2 2 4 2 2" xfId="27315" xr:uid="{00000000-0005-0000-0000-0000A9010000}"/>
    <cellStyle name="Normal 7 4 3 2 2 4 3" xfId="22390" xr:uid="{00000000-0005-0000-0000-0000A9010000}"/>
    <cellStyle name="Normal 7 4 3 2 2 5" xfId="8655" xr:uid="{00000000-0005-0000-0000-0000A9010000}"/>
    <cellStyle name="Normal 7 4 3 2 2 5 2" xfId="16952" xr:uid="{00000000-0005-0000-0000-0000A9010000}"/>
    <cellStyle name="Normal 7 4 3 2 2 5 2 2" xfId="29809" xr:uid="{00000000-0005-0000-0000-0000A9010000}"/>
    <cellStyle name="Normal 7 4 3 2 2 5 3" xfId="24808" xr:uid="{00000000-0005-0000-0000-0000A9010000}"/>
    <cellStyle name="Normal 7 4 3 2 2 6" xfId="9578" xr:uid="{00000000-0005-0000-0000-0000AE070000}"/>
    <cellStyle name="Normal 7 4 3 2 2 6 2" xfId="17876" xr:uid="{00000000-0005-0000-0000-0000AE070000}"/>
    <cellStyle name="Normal 7 4 3 2 2 6 3" xfId="26029" xr:uid="{00000000-0005-0000-0000-0000A9010000}"/>
    <cellStyle name="Normal 7 4 3 2 2 7" xfId="12585" xr:uid="{00000000-0005-0000-0000-0000A9010000}"/>
    <cellStyle name="Normal 7 4 3 2 2 7 2" xfId="20883" xr:uid="{00000000-0005-0000-0000-0000A9010000}"/>
    <cellStyle name="Normal 7 4 3 2 2 8" xfId="13613" xr:uid="{00000000-0005-0000-0000-0000D7070000}"/>
    <cellStyle name="Normal 7 4 3 2 2 9" xfId="21180" xr:uid="{00000000-0005-0000-0000-0000A9010000}"/>
    <cellStyle name="Normal 7 4 3 2 3" xfId="1352" xr:uid="{00000000-0005-0000-0000-0000B0070000}"/>
    <cellStyle name="Normal 7 4 3 2 3 2" xfId="3178" xr:uid="{00000000-0005-0000-0000-0000B0070000}"/>
    <cellStyle name="Normal 7 4 3 2 3 2 2" xfId="11555" xr:uid="{00000000-0005-0000-0000-0000B0070000}"/>
    <cellStyle name="Normal 7 4 3 2 3 2 2 2" xfId="19853" xr:uid="{00000000-0005-0000-0000-0000B0070000}"/>
    <cellStyle name="Normal 7 4 3 2 3 2 2 3" xfId="28789" xr:uid="{00000000-0005-0000-0000-000075040000}"/>
    <cellStyle name="Normal 7 4 3 2 3 2 3" xfId="15627" xr:uid="{00000000-0005-0000-0000-0000B0070000}"/>
    <cellStyle name="Normal 7 4 3 2 3 2 4" xfId="23788" xr:uid="{00000000-0005-0000-0000-000075040000}"/>
    <cellStyle name="Normal 7 4 3 2 3 2 5" xfId="7330" xr:uid="{00000000-0005-0000-0000-0000B0070000}"/>
    <cellStyle name="Normal 7 4 3 2 3 2 6" xfId="33704" xr:uid="{2A7891B4-48DB-4DAA-9176-2790CC4EA15D}"/>
    <cellStyle name="Normal 7 4 3 2 3 3" xfId="9738" xr:uid="{00000000-0005-0000-0000-0000B0070000}"/>
    <cellStyle name="Normal 7 4 3 2 3 3 2" xfId="18036" xr:uid="{00000000-0005-0000-0000-0000B0070000}"/>
    <cellStyle name="Normal 7 4 3 2 3 3 2 2" xfId="27544" xr:uid="{00000000-0005-0000-0000-000075040000}"/>
    <cellStyle name="Normal 7 4 3 2 3 3 3" xfId="22595" xr:uid="{00000000-0005-0000-0000-000075040000}"/>
    <cellStyle name="Normal 7 4 3 2 3 4" xfId="14427" xr:uid="{00000000-0005-0000-0000-0000A8010000}"/>
    <cellStyle name="Normal 7 4 3 2 3 4 2" xfId="29974" xr:uid="{00000000-0005-0000-0000-000075040000}"/>
    <cellStyle name="Normal 7 4 3 2 3 4 3" xfId="24973" xr:uid="{00000000-0005-0000-0000-000075040000}"/>
    <cellStyle name="Normal 7 4 3 2 3 5" xfId="26258" xr:uid="{00000000-0005-0000-0000-000075040000}"/>
    <cellStyle name="Normal 7 4 3 2 3 6" xfId="21350" xr:uid="{00000000-0005-0000-0000-000075040000}"/>
    <cellStyle name="Normal 7 4 3 2 3 7" xfId="6129" xr:uid="{00000000-0005-0000-0000-0000A8010000}"/>
    <cellStyle name="Normal 7 4 3 2 3 8" xfId="31888" xr:uid="{1D3B2AA5-2D8D-4FE4-AABF-70D8C68B0278}"/>
    <cellStyle name="Normal 7 4 3 2 4" xfId="2282" xr:uid="{00000000-0005-0000-0000-0000AD070000}"/>
    <cellStyle name="Normal 7 4 3 2 4 2" xfId="10659" xr:uid="{00000000-0005-0000-0000-0000AD070000}"/>
    <cellStyle name="Normal 7 4 3 2 4 2 2" xfId="18957" xr:uid="{00000000-0005-0000-0000-0000AD070000}"/>
    <cellStyle name="Normal 7 4 3 2 4 2 3" xfId="28440" xr:uid="{00000000-0005-0000-0000-0000A8010000}"/>
    <cellStyle name="Normal 7 4 3 2 4 3" xfId="14728" xr:uid="{00000000-0005-0000-0000-0000A8010000}"/>
    <cellStyle name="Normal 7 4 3 2 4 4" xfId="23476" xr:uid="{00000000-0005-0000-0000-0000A8010000}"/>
    <cellStyle name="Normal 7 4 3 2 4 5" xfId="6430" xr:uid="{00000000-0005-0000-0000-0000A8010000}"/>
    <cellStyle name="Normal 7 4 3 2 4 6" xfId="32808" xr:uid="{472CD81B-B165-42AA-A075-A07B8A92F50A}"/>
    <cellStyle name="Normal 7 4 3 2 5" xfId="8210" xr:uid="{00000000-0005-0000-0000-0000A8010000}"/>
    <cellStyle name="Normal 7 4 3 2 5 2" xfId="16507" xr:uid="{00000000-0005-0000-0000-0000A8010000}"/>
    <cellStyle name="Normal 7 4 3 2 5 2 2" xfId="27171" xr:uid="{00000000-0005-0000-0000-0000A8010000}"/>
    <cellStyle name="Normal 7 4 3 2 5 3" xfId="22246" xr:uid="{00000000-0005-0000-0000-0000A8010000}"/>
    <cellStyle name="Normal 7 4 3 2 6" xfId="8511" xr:uid="{00000000-0005-0000-0000-0000A8010000}"/>
    <cellStyle name="Normal 7 4 3 2 6 2" xfId="16808" xr:uid="{00000000-0005-0000-0000-0000A8010000}"/>
    <cellStyle name="Normal 7 4 3 2 6 2 2" xfId="29665" xr:uid="{00000000-0005-0000-0000-0000A8010000}"/>
    <cellStyle name="Normal 7 4 3 2 6 3" xfId="24664" xr:uid="{00000000-0005-0000-0000-0000A8010000}"/>
    <cellStyle name="Normal 7 4 3 2 7" xfId="8844" xr:uid="{00000000-0005-0000-0000-0000AD070000}"/>
    <cellStyle name="Normal 7 4 3 2 7 2" xfId="17142" xr:uid="{00000000-0005-0000-0000-0000AD070000}"/>
    <cellStyle name="Normal 7 4 3 2 7 3" xfId="25885" xr:uid="{00000000-0005-0000-0000-0000A8010000}"/>
    <cellStyle name="Normal 7 4 3 2 8" xfId="12441" xr:uid="{00000000-0005-0000-0000-0000A8010000}"/>
    <cellStyle name="Normal 7 4 3 2 8 2" xfId="20739" xr:uid="{00000000-0005-0000-0000-0000A8010000}"/>
    <cellStyle name="Normal 7 4 3 2 9" xfId="13217" xr:uid="{00000000-0005-0000-0000-0000D6070000}"/>
    <cellStyle name="Normal 7 4 3 20" xfId="20964" xr:uid="{00000000-0005-0000-0000-0000A7010000}"/>
    <cellStyle name="Normal 7 4 3 21" xfId="4323" xr:uid="{00000000-0005-0000-0000-0000D2070000}"/>
    <cellStyle name="Normal 7 4 3 22" xfId="30862" xr:uid="{A4D9CB28-33E8-42A2-A7BD-64D15B156AD3}"/>
    <cellStyle name="Normal 7 4 3 3" xfId="515" xr:uid="{00000000-0005-0000-0000-0000B1070000}"/>
    <cellStyle name="Normal 7 4 3 3 10" xfId="21108" xr:uid="{00000000-0005-0000-0000-0000AA010000}"/>
    <cellStyle name="Normal 7 4 3 3 11" xfId="4921" xr:uid="{00000000-0005-0000-0000-0000D8070000}"/>
    <cellStyle name="Normal 7 4 3 3 12" xfId="31025" xr:uid="{850283FA-1399-4613-9093-01108E5D7AF6}"/>
    <cellStyle name="Normal 7 4 3 3 2" xfId="1426" xr:uid="{00000000-0005-0000-0000-0000B2070000}"/>
    <cellStyle name="Normal 7 4 3 3 2 2" xfId="3251" xr:uid="{00000000-0005-0000-0000-0000B2070000}"/>
    <cellStyle name="Normal 7 4 3 3 2 2 2" xfId="11628" xr:uid="{00000000-0005-0000-0000-0000B2070000}"/>
    <cellStyle name="Normal 7 4 3 3 2 2 2 2" xfId="19926" xr:uid="{00000000-0005-0000-0000-0000B2070000}"/>
    <cellStyle name="Normal 7 4 3 3 2 2 2 3" xfId="28862" xr:uid="{00000000-0005-0000-0000-000077040000}"/>
    <cellStyle name="Normal 7 4 3 3 2 2 3" xfId="15700" xr:uid="{00000000-0005-0000-0000-0000B2070000}"/>
    <cellStyle name="Normal 7 4 3 3 2 2 4" xfId="23861" xr:uid="{00000000-0005-0000-0000-000077040000}"/>
    <cellStyle name="Normal 7 4 3 3 2 2 5" xfId="7403" xr:uid="{00000000-0005-0000-0000-0000B2070000}"/>
    <cellStyle name="Normal 7 4 3 3 2 2 6" xfId="33777" xr:uid="{5A0DE4FF-9297-4237-A83F-5A9F8747125F}"/>
    <cellStyle name="Normal 7 4 3 3 2 3" xfId="9811" xr:uid="{00000000-0005-0000-0000-0000B2070000}"/>
    <cellStyle name="Normal 7 4 3 3 2 3 2" xfId="18109" xr:uid="{00000000-0005-0000-0000-0000B2070000}"/>
    <cellStyle name="Normal 7 4 3 3 2 3 2 2" xfId="27617" xr:uid="{00000000-0005-0000-0000-000077040000}"/>
    <cellStyle name="Normal 7 4 3 3 2 3 3" xfId="22668" xr:uid="{00000000-0005-0000-0000-000077040000}"/>
    <cellStyle name="Normal 7 4 3 3 2 4" xfId="13686" xr:uid="{00000000-0005-0000-0000-0000D9070000}"/>
    <cellStyle name="Normal 7 4 3 3 2 4 2" xfId="30047" xr:uid="{00000000-0005-0000-0000-000077040000}"/>
    <cellStyle name="Normal 7 4 3 3 2 4 3" xfId="25046" xr:uid="{00000000-0005-0000-0000-000077040000}"/>
    <cellStyle name="Normal 7 4 3 3 2 5" xfId="26331" xr:uid="{00000000-0005-0000-0000-000077040000}"/>
    <cellStyle name="Normal 7 4 3 3 2 6" xfId="21423" xr:uid="{00000000-0005-0000-0000-000077040000}"/>
    <cellStyle name="Normal 7 4 3 3 2 7" xfId="5387" xr:uid="{00000000-0005-0000-0000-0000D9070000}"/>
    <cellStyle name="Normal 7 4 3 3 2 8" xfId="31961" xr:uid="{F509E168-517A-4BA3-A342-960537586BAA}"/>
    <cellStyle name="Normal 7 4 3 3 3" xfId="2355" xr:uid="{00000000-0005-0000-0000-0000B1070000}"/>
    <cellStyle name="Normal 7 4 3 3 3 2" xfId="10732" xr:uid="{00000000-0005-0000-0000-0000B1070000}"/>
    <cellStyle name="Normal 7 4 3 3 3 2 2" xfId="19030" xr:uid="{00000000-0005-0000-0000-0000B1070000}"/>
    <cellStyle name="Normal 7 4 3 3 3 2 3" xfId="28512" xr:uid="{00000000-0005-0000-0000-0000AA010000}"/>
    <cellStyle name="Normal 7 4 3 3 3 3" xfId="14499" xr:uid="{00000000-0005-0000-0000-0000AA010000}"/>
    <cellStyle name="Normal 7 4 3 3 3 4" xfId="23548" xr:uid="{00000000-0005-0000-0000-0000AA010000}"/>
    <cellStyle name="Normal 7 4 3 3 3 5" xfId="6201" xr:uid="{00000000-0005-0000-0000-0000AA010000}"/>
    <cellStyle name="Normal 7 4 3 3 3 6" xfId="32881" xr:uid="{6CF5FD24-A574-43CE-B705-CA3B1351241F}"/>
    <cellStyle name="Normal 7 4 3 3 4" xfId="6502" xr:uid="{00000000-0005-0000-0000-0000AA010000}"/>
    <cellStyle name="Normal 7 4 3 3 4 2" xfId="14800" xr:uid="{00000000-0005-0000-0000-0000AA010000}"/>
    <cellStyle name="Normal 7 4 3 3 4 2 2" xfId="27243" xr:uid="{00000000-0005-0000-0000-0000AA010000}"/>
    <cellStyle name="Normal 7 4 3 3 4 3" xfId="22318" xr:uid="{00000000-0005-0000-0000-0000AA010000}"/>
    <cellStyle name="Normal 7 4 3 3 5" xfId="8282" xr:uid="{00000000-0005-0000-0000-0000AA010000}"/>
    <cellStyle name="Normal 7 4 3 3 5 2" xfId="16579" xr:uid="{00000000-0005-0000-0000-0000AA010000}"/>
    <cellStyle name="Normal 7 4 3 3 5 2 2" xfId="29737" xr:uid="{00000000-0005-0000-0000-0000AA010000}"/>
    <cellStyle name="Normal 7 4 3 3 5 3" xfId="24736" xr:uid="{00000000-0005-0000-0000-0000AA010000}"/>
    <cellStyle name="Normal 7 4 3 3 6" xfId="8583" xr:uid="{00000000-0005-0000-0000-0000AA010000}"/>
    <cellStyle name="Normal 7 4 3 3 6 2" xfId="16880" xr:uid="{00000000-0005-0000-0000-0000AA010000}"/>
    <cellStyle name="Normal 7 4 3 3 6 3" xfId="25957" xr:uid="{00000000-0005-0000-0000-0000AA010000}"/>
    <cellStyle name="Normal 7 4 3 3 7" xfId="8917" xr:uid="{00000000-0005-0000-0000-0000B1070000}"/>
    <cellStyle name="Normal 7 4 3 3 7 2" xfId="17215" xr:uid="{00000000-0005-0000-0000-0000B1070000}"/>
    <cellStyle name="Normal 7 4 3 3 8" xfId="12513" xr:uid="{00000000-0005-0000-0000-0000AA010000}"/>
    <cellStyle name="Normal 7 4 3 3 8 2" xfId="20811" xr:uid="{00000000-0005-0000-0000-0000AA010000}"/>
    <cellStyle name="Normal 7 4 3 3 9" xfId="13291" xr:uid="{00000000-0005-0000-0000-0000D8070000}"/>
    <cellStyle name="Normal 7 4 3 4" xfId="594" xr:uid="{00000000-0005-0000-0000-0000B3070000}"/>
    <cellStyle name="Normal 7 4 3 4 2" xfId="1500" xr:uid="{00000000-0005-0000-0000-0000B4070000}"/>
    <cellStyle name="Normal 7 4 3 4 2 2" xfId="3325" xr:uid="{00000000-0005-0000-0000-0000B4070000}"/>
    <cellStyle name="Normal 7 4 3 4 2 2 2" xfId="11702" xr:uid="{00000000-0005-0000-0000-0000B4070000}"/>
    <cellStyle name="Normal 7 4 3 4 2 2 2 2" xfId="20000" xr:uid="{00000000-0005-0000-0000-0000B4070000}"/>
    <cellStyle name="Normal 7 4 3 4 2 2 3" xfId="15774" xr:uid="{00000000-0005-0000-0000-0000B4070000}"/>
    <cellStyle name="Normal 7 4 3 4 2 2 4" xfId="28935" xr:uid="{00000000-0005-0000-0000-000078040000}"/>
    <cellStyle name="Normal 7 4 3 4 2 2 5" xfId="7477" xr:uid="{00000000-0005-0000-0000-0000B4070000}"/>
    <cellStyle name="Normal 7 4 3 4 2 2 6" xfId="33851" xr:uid="{26496993-1B9F-4B1F-8981-ABD558563D2C}"/>
    <cellStyle name="Normal 7 4 3 4 2 3" xfId="9885" xr:uid="{00000000-0005-0000-0000-0000B4070000}"/>
    <cellStyle name="Normal 7 4 3 4 2 3 2" xfId="18183" xr:uid="{00000000-0005-0000-0000-0000B4070000}"/>
    <cellStyle name="Normal 7 4 3 4 2 4" xfId="13760" xr:uid="{00000000-0005-0000-0000-0000DB070000}"/>
    <cellStyle name="Normal 7 4 3 4 2 5" xfId="23934" xr:uid="{00000000-0005-0000-0000-000078040000}"/>
    <cellStyle name="Normal 7 4 3 4 2 6" xfId="5461" xr:uid="{00000000-0005-0000-0000-0000DB070000}"/>
    <cellStyle name="Normal 7 4 3 4 2 7" xfId="32035" xr:uid="{39D0EC6A-ABEC-432E-8406-A117B4B6BB26}"/>
    <cellStyle name="Normal 7 4 3 4 3" xfId="2430" xr:uid="{00000000-0005-0000-0000-0000B3070000}"/>
    <cellStyle name="Normal 7 4 3 4 3 2" xfId="10807" xr:uid="{00000000-0005-0000-0000-0000B3070000}"/>
    <cellStyle name="Normal 7 4 3 4 3 2 2" xfId="19105" xr:uid="{00000000-0005-0000-0000-0000B3070000}"/>
    <cellStyle name="Normal 7 4 3 4 3 2 3" xfId="27690" xr:uid="{00000000-0005-0000-0000-000078040000}"/>
    <cellStyle name="Normal 7 4 3 4 3 3" xfId="14952" xr:uid="{00000000-0005-0000-0000-0000B3070000}"/>
    <cellStyle name="Normal 7 4 3 4 3 4" xfId="22741" xr:uid="{00000000-0005-0000-0000-000078040000}"/>
    <cellStyle name="Normal 7 4 3 4 3 5" xfId="6654" xr:uid="{00000000-0005-0000-0000-0000B3070000}"/>
    <cellStyle name="Normal 7 4 3 4 3 6" xfId="32956" xr:uid="{E62E92F3-9826-464D-8EF9-A4D33A964372}"/>
    <cellStyle name="Normal 7 4 3 4 4" xfId="8991" xr:uid="{00000000-0005-0000-0000-0000B3070000}"/>
    <cellStyle name="Normal 7 4 3 4 4 2" xfId="17289" xr:uid="{00000000-0005-0000-0000-0000B3070000}"/>
    <cellStyle name="Normal 7 4 3 4 4 2 2" xfId="30120" xr:uid="{00000000-0005-0000-0000-000078040000}"/>
    <cellStyle name="Normal 7 4 3 4 4 3" xfId="25119" xr:uid="{00000000-0005-0000-0000-000078040000}"/>
    <cellStyle name="Normal 7 4 3 4 5" xfId="13364" xr:uid="{00000000-0005-0000-0000-0000DA070000}"/>
    <cellStyle name="Normal 7 4 3 4 5 2" xfId="26404" xr:uid="{00000000-0005-0000-0000-000078040000}"/>
    <cellStyle name="Normal 7 4 3 4 6" xfId="21497" xr:uid="{00000000-0005-0000-0000-000078040000}"/>
    <cellStyle name="Normal 7 4 3 4 7" xfId="4994" xr:uid="{00000000-0005-0000-0000-0000DA070000}"/>
    <cellStyle name="Normal 7 4 3 4 8" xfId="31098" xr:uid="{AD95492A-6023-4F46-B16B-EE6DDA95E892}"/>
    <cellStyle name="Normal 7 4 3 5" xfId="666" xr:uid="{00000000-0005-0000-0000-0000B5070000}"/>
    <cellStyle name="Normal 7 4 3 5 2" xfId="1572" xr:uid="{00000000-0005-0000-0000-0000B6070000}"/>
    <cellStyle name="Normal 7 4 3 5 2 2" xfId="3397" xr:uid="{00000000-0005-0000-0000-0000B6070000}"/>
    <cellStyle name="Normal 7 4 3 5 2 2 2" xfId="11774" xr:uid="{00000000-0005-0000-0000-0000B6070000}"/>
    <cellStyle name="Normal 7 4 3 5 2 2 2 2" xfId="20072" xr:uid="{00000000-0005-0000-0000-0000B6070000}"/>
    <cellStyle name="Normal 7 4 3 5 2 2 3" xfId="15846" xr:uid="{00000000-0005-0000-0000-0000B6070000}"/>
    <cellStyle name="Normal 7 4 3 5 2 2 4" xfId="29006" xr:uid="{00000000-0005-0000-0000-000079040000}"/>
    <cellStyle name="Normal 7 4 3 5 2 2 5" xfId="7549" xr:uid="{00000000-0005-0000-0000-0000B6070000}"/>
    <cellStyle name="Normal 7 4 3 5 2 2 6" xfId="33923" xr:uid="{5DA73740-E67F-4FC3-8556-4EEFCE6D8B6A}"/>
    <cellStyle name="Normal 7 4 3 5 2 3" xfId="9957" xr:uid="{00000000-0005-0000-0000-0000B6070000}"/>
    <cellStyle name="Normal 7 4 3 5 2 3 2" xfId="18255" xr:uid="{00000000-0005-0000-0000-0000B6070000}"/>
    <cellStyle name="Normal 7 4 3 5 2 4" xfId="13832" xr:uid="{00000000-0005-0000-0000-0000DD070000}"/>
    <cellStyle name="Normal 7 4 3 5 2 5" xfId="24005" xr:uid="{00000000-0005-0000-0000-000079040000}"/>
    <cellStyle name="Normal 7 4 3 5 2 6" xfId="5533" xr:uid="{00000000-0005-0000-0000-0000DD070000}"/>
    <cellStyle name="Normal 7 4 3 5 2 7" xfId="32107" xr:uid="{B5B2A8F6-22F6-459B-9D12-190A688538BE}"/>
    <cellStyle name="Normal 7 4 3 5 3" xfId="2502" xr:uid="{00000000-0005-0000-0000-0000B5070000}"/>
    <cellStyle name="Normal 7 4 3 5 3 2" xfId="10879" xr:uid="{00000000-0005-0000-0000-0000B5070000}"/>
    <cellStyle name="Normal 7 4 3 5 3 2 2" xfId="19177" xr:uid="{00000000-0005-0000-0000-0000B5070000}"/>
    <cellStyle name="Normal 7 4 3 5 3 2 3" xfId="27761" xr:uid="{00000000-0005-0000-0000-000079040000}"/>
    <cellStyle name="Normal 7 4 3 5 3 3" xfId="15024" xr:uid="{00000000-0005-0000-0000-0000B5070000}"/>
    <cellStyle name="Normal 7 4 3 5 3 4" xfId="22812" xr:uid="{00000000-0005-0000-0000-000079040000}"/>
    <cellStyle name="Normal 7 4 3 5 3 5" xfId="6726" xr:uid="{00000000-0005-0000-0000-0000B5070000}"/>
    <cellStyle name="Normal 7 4 3 5 3 6" xfId="33028" xr:uid="{0DEA5267-51C1-449D-BEED-9A0A3C981ACB}"/>
    <cellStyle name="Normal 7 4 3 5 4" xfId="9063" xr:uid="{00000000-0005-0000-0000-0000B5070000}"/>
    <cellStyle name="Normal 7 4 3 5 4 2" xfId="17361" xr:uid="{00000000-0005-0000-0000-0000B5070000}"/>
    <cellStyle name="Normal 7 4 3 5 4 2 2" xfId="30191" xr:uid="{00000000-0005-0000-0000-000079040000}"/>
    <cellStyle name="Normal 7 4 3 5 4 3" xfId="25190" xr:uid="{00000000-0005-0000-0000-000079040000}"/>
    <cellStyle name="Normal 7 4 3 5 5" xfId="13437" xr:uid="{00000000-0005-0000-0000-0000DC070000}"/>
    <cellStyle name="Normal 7 4 3 5 5 2" xfId="26475" xr:uid="{00000000-0005-0000-0000-000079040000}"/>
    <cellStyle name="Normal 7 4 3 5 6" xfId="21568" xr:uid="{00000000-0005-0000-0000-000079040000}"/>
    <cellStyle name="Normal 7 4 3 5 7" xfId="5067" xr:uid="{00000000-0005-0000-0000-0000DC070000}"/>
    <cellStyle name="Normal 7 4 3 5 8" xfId="31169" xr:uid="{735F199D-429A-4309-BFEC-5619DA97EA5C}"/>
    <cellStyle name="Normal 7 4 3 6" xfId="739" xr:uid="{00000000-0005-0000-0000-0000B7070000}"/>
    <cellStyle name="Normal 7 4 3 6 2" xfId="1644" xr:uid="{00000000-0005-0000-0000-0000B8070000}"/>
    <cellStyle name="Normal 7 4 3 6 2 2" xfId="3469" xr:uid="{00000000-0005-0000-0000-0000B8070000}"/>
    <cellStyle name="Normal 7 4 3 6 2 2 2" xfId="20144" xr:uid="{00000000-0005-0000-0000-0000B8070000}"/>
    <cellStyle name="Normal 7 4 3 6 2 2 3" xfId="29078" xr:uid="{00000000-0005-0000-0000-00007A040000}"/>
    <cellStyle name="Normal 7 4 3 6 2 2 4" xfId="11846" xr:uid="{00000000-0005-0000-0000-0000B8070000}"/>
    <cellStyle name="Normal 7 4 3 6 2 2 5" xfId="33995" xr:uid="{12F209B5-8A15-4EA7-91C4-E2FB07462755}"/>
    <cellStyle name="Normal 7 4 3 6 2 3" xfId="10029" xr:uid="{00000000-0005-0000-0000-0000B8070000}"/>
    <cellStyle name="Normal 7 4 3 6 2 3 2" xfId="18327" xr:uid="{00000000-0005-0000-0000-0000B8070000}"/>
    <cellStyle name="Normal 7 4 3 6 2 4" xfId="15918" xr:uid="{00000000-0005-0000-0000-0000B8070000}"/>
    <cellStyle name="Normal 7 4 3 6 2 5" xfId="24077" xr:uid="{00000000-0005-0000-0000-00007A040000}"/>
    <cellStyle name="Normal 7 4 3 6 2 6" xfId="7621" xr:uid="{00000000-0005-0000-0000-0000B8070000}"/>
    <cellStyle name="Normal 7 4 3 6 2 7" xfId="32179" xr:uid="{DEA1F87C-536E-422B-B7F6-D80C3A5EA764}"/>
    <cellStyle name="Normal 7 4 3 6 3" xfId="2574" xr:uid="{00000000-0005-0000-0000-0000B7070000}"/>
    <cellStyle name="Normal 7 4 3 6 3 2" xfId="10951" xr:uid="{00000000-0005-0000-0000-0000B7070000}"/>
    <cellStyle name="Normal 7 4 3 6 3 2 2" xfId="19249" xr:uid="{00000000-0005-0000-0000-0000B7070000}"/>
    <cellStyle name="Normal 7 4 3 6 3 2 3" xfId="27833" xr:uid="{00000000-0005-0000-0000-00007A040000}"/>
    <cellStyle name="Normal 7 4 3 6 3 3" xfId="15096" xr:uid="{00000000-0005-0000-0000-0000B7070000}"/>
    <cellStyle name="Normal 7 4 3 6 3 4" xfId="22884" xr:uid="{00000000-0005-0000-0000-00007A040000}"/>
    <cellStyle name="Normal 7 4 3 6 3 5" xfId="6798" xr:uid="{00000000-0005-0000-0000-0000B7070000}"/>
    <cellStyle name="Normal 7 4 3 6 3 6" xfId="33100" xr:uid="{762E7642-2ADE-4AF6-9E67-E361C6734CD1}"/>
    <cellStyle name="Normal 7 4 3 6 4" xfId="9135" xr:uid="{00000000-0005-0000-0000-0000B7070000}"/>
    <cellStyle name="Normal 7 4 3 6 4 2" xfId="17433" xr:uid="{00000000-0005-0000-0000-0000B7070000}"/>
    <cellStyle name="Normal 7 4 3 6 4 2 2" xfId="30263" xr:uid="{00000000-0005-0000-0000-00007A040000}"/>
    <cellStyle name="Normal 7 4 3 6 4 3" xfId="25262" xr:uid="{00000000-0005-0000-0000-00007A040000}"/>
    <cellStyle name="Normal 7 4 3 6 5" xfId="13904" xr:uid="{00000000-0005-0000-0000-0000DE070000}"/>
    <cellStyle name="Normal 7 4 3 6 5 2" xfId="26547" xr:uid="{00000000-0005-0000-0000-00007A040000}"/>
    <cellStyle name="Normal 7 4 3 6 6" xfId="21640" xr:uid="{00000000-0005-0000-0000-00007A040000}"/>
    <cellStyle name="Normal 7 4 3 6 7" xfId="5605" xr:uid="{00000000-0005-0000-0000-0000DE070000}"/>
    <cellStyle name="Normal 7 4 3 6 8" xfId="31241" xr:uid="{43C31101-45DE-413E-9762-237C5BF6FD31}"/>
    <cellStyle name="Normal 7 4 3 7" xfId="825" xr:uid="{00000000-0005-0000-0000-0000B9070000}"/>
    <cellStyle name="Normal 7 4 3 7 2" xfId="1729" xr:uid="{00000000-0005-0000-0000-0000BA070000}"/>
    <cellStyle name="Normal 7 4 3 7 2 2" xfId="3553" xr:uid="{00000000-0005-0000-0000-0000BA070000}"/>
    <cellStyle name="Normal 7 4 3 7 2 2 2" xfId="20228" xr:uid="{00000000-0005-0000-0000-0000BA070000}"/>
    <cellStyle name="Normal 7 4 3 7 2 2 3" xfId="29160" xr:uid="{00000000-0005-0000-0000-00007B040000}"/>
    <cellStyle name="Normal 7 4 3 7 2 2 4" xfId="11930" xr:uid="{00000000-0005-0000-0000-0000BA070000}"/>
    <cellStyle name="Normal 7 4 3 7 2 2 5" xfId="34079" xr:uid="{769C8949-AF7D-4788-A362-4C7A00CBDC7E}"/>
    <cellStyle name="Normal 7 4 3 7 2 3" xfId="10112" xr:uid="{00000000-0005-0000-0000-0000BA070000}"/>
    <cellStyle name="Normal 7 4 3 7 2 3 2" xfId="18410" xr:uid="{00000000-0005-0000-0000-0000BA070000}"/>
    <cellStyle name="Normal 7 4 3 7 2 4" xfId="16001" xr:uid="{00000000-0005-0000-0000-0000BA070000}"/>
    <cellStyle name="Normal 7 4 3 7 2 5" xfId="24159" xr:uid="{00000000-0005-0000-0000-00007B040000}"/>
    <cellStyle name="Normal 7 4 3 7 2 6" xfId="7704" xr:uid="{00000000-0005-0000-0000-0000BA070000}"/>
    <cellStyle name="Normal 7 4 3 7 2 7" xfId="32263" xr:uid="{A8847B37-E5AF-400C-8E48-9609DC44A0B2}"/>
    <cellStyle name="Normal 7 4 3 7 3" xfId="2658" xr:uid="{00000000-0005-0000-0000-0000B9070000}"/>
    <cellStyle name="Normal 7 4 3 7 3 2" xfId="11035" xr:uid="{00000000-0005-0000-0000-0000B9070000}"/>
    <cellStyle name="Normal 7 4 3 7 3 2 2" xfId="19333" xr:uid="{00000000-0005-0000-0000-0000B9070000}"/>
    <cellStyle name="Normal 7 4 3 7 3 2 3" xfId="27915" xr:uid="{00000000-0005-0000-0000-00007B040000}"/>
    <cellStyle name="Normal 7 4 3 7 3 3" xfId="15179" xr:uid="{00000000-0005-0000-0000-0000B9070000}"/>
    <cellStyle name="Normal 7 4 3 7 3 4" xfId="22966" xr:uid="{00000000-0005-0000-0000-00007B040000}"/>
    <cellStyle name="Normal 7 4 3 7 3 5" xfId="6881" xr:uid="{00000000-0005-0000-0000-0000B9070000}"/>
    <cellStyle name="Normal 7 4 3 7 3 6" xfId="33184" xr:uid="{EF141F1D-953D-423A-A16E-225F083D3935}"/>
    <cellStyle name="Normal 7 4 3 7 4" xfId="9218" xr:uid="{00000000-0005-0000-0000-0000B9070000}"/>
    <cellStyle name="Normal 7 4 3 7 4 2" xfId="17516" xr:uid="{00000000-0005-0000-0000-0000B9070000}"/>
    <cellStyle name="Normal 7 4 3 7 4 2 2" xfId="30345" xr:uid="{00000000-0005-0000-0000-00007B040000}"/>
    <cellStyle name="Normal 7 4 3 7 4 3" xfId="25344" xr:uid="{00000000-0005-0000-0000-00007B040000}"/>
    <cellStyle name="Normal 7 4 3 7 5" xfId="13988" xr:uid="{00000000-0005-0000-0000-0000DF070000}"/>
    <cellStyle name="Normal 7 4 3 7 5 2" xfId="26630" xr:uid="{00000000-0005-0000-0000-00007B040000}"/>
    <cellStyle name="Normal 7 4 3 7 6" xfId="21722" xr:uid="{00000000-0005-0000-0000-00007B040000}"/>
    <cellStyle name="Normal 7 4 3 7 7" xfId="5689" xr:uid="{00000000-0005-0000-0000-0000DF070000}"/>
    <cellStyle name="Normal 7 4 3 7 8" xfId="31324" xr:uid="{53F1A363-A928-4B88-BC94-1A20706EACD8}"/>
    <cellStyle name="Normal 7 4 3 8" xfId="897" xr:uid="{00000000-0005-0000-0000-0000BB070000}"/>
    <cellStyle name="Normal 7 4 3 8 2" xfId="1801" xr:uid="{00000000-0005-0000-0000-0000BC070000}"/>
    <cellStyle name="Normal 7 4 3 8 2 2" xfId="3625" xr:uid="{00000000-0005-0000-0000-0000BC070000}"/>
    <cellStyle name="Normal 7 4 3 8 2 2 2" xfId="20300" xr:uid="{00000000-0005-0000-0000-0000BC070000}"/>
    <cellStyle name="Normal 7 4 3 8 2 2 3" xfId="29232" xr:uid="{00000000-0005-0000-0000-00007C040000}"/>
    <cellStyle name="Normal 7 4 3 8 2 2 4" xfId="12002" xr:uid="{00000000-0005-0000-0000-0000BC070000}"/>
    <cellStyle name="Normal 7 4 3 8 2 2 5" xfId="34151" xr:uid="{12B70187-C21C-4247-84DE-8686189EF9EB}"/>
    <cellStyle name="Normal 7 4 3 8 2 3" xfId="10184" xr:uid="{00000000-0005-0000-0000-0000BC070000}"/>
    <cellStyle name="Normal 7 4 3 8 2 3 2" xfId="18482" xr:uid="{00000000-0005-0000-0000-0000BC070000}"/>
    <cellStyle name="Normal 7 4 3 8 2 4" xfId="16073" xr:uid="{00000000-0005-0000-0000-0000BC070000}"/>
    <cellStyle name="Normal 7 4 3 8 2 5" xfId="24231" xr:uid="{00000000-0005-0000-0000-00007C040000}"/>
    <cellStyle name="Normal 7 4 3 8 2 6" xfId="7776" xr:uid="{00000000-0005-0000-0000-0000BC070000}"/>
    <cellStyle name="Normal 7 4 3 8 2 7" xfId="32335" xr:uid="{2DBA60DF-1414-42E4-9E46-D644C860C840}"/>
    <cellStyle name="Normal 7 4 3 8 3" xfId="2730" xr:uid="{00000000-0005-0000-0000-0000BB070000}"/>
    <cellStyle name="Normal 7 4 3 8 3 2" xfId="11107" xr:uid="{00000000-0005-0000-0000-0000BB070000}"/>
    <cellStyle name="Normal 7 4 3 8 3 2 2" xfId="19405" xr:uid="{00000000-0005-0000-0000-0000BB070000}"/>
    <cellStyle name="Normal 7 4 3 8 3 2 3" xfId="27987" xr:uid="{00000000-0005-0000-0000-00007C040000}"/>
    <cellStyle name="Normal 7 4 3 8 3 3" xfId="15251" xr:uid="{00000000-0005-0000-0000-0000BB070000}"/>
    <cellStyle name="Normal 7 4 3 8 3 4" xfId="23038" xr:uid="{00000000-0005-0000-0000-00007C040000}"/>
    <cellStyle name="Normal 7 4 3 8 3 5" xfId="6953" xr:uid="{00000000-0005-0000-0000-0000BB070000}"/>
    <cellStyle name="Normal 7 4 3 8 3 6" xfId="33256" xr:uid="{FFD0AF13-7AC9-4566-AEC4-AE55F97A5F81}"/>
    <cellStyle name="Normal 7 4 3 8 4" xfId="9290" xr:uid="{00000000-0005-0000-0000-0000BB070000}"/>
    <cellStyle name="Normal 7 4 3 8 4 2" xfId="17588" xr:uid="{00000000-0005-0000-0000-0000BB070000}"/>
    <cellStyle name="Normal 7 4 3 8 4 2 2" xfId="30417" xr:uid="{00000000-0005-0000-0000-00007C040000}"/>
    <cellStyle name="Normal 7 4 3 8 4 3" xfId="25416" xr:uid="{00000000-0005-0000-0000-00007C040000}"/>
    <cellStyle name="Normal 7 4 3 8 5" xfId="14060" xr:uid="{00000000-0005-0000-0000-0000E0070000}"/>
    <cellStyle name="Normal 7 4 3 8 5 2" xfId="26702" xr:uid="{00000000-0005-0000-0000-00007C040000}"/>
    <cellStyle name="Normal 7 4 3 8 6" xfId="21794" xr:uid="{00000000-0005-0000-0000-00007C040000}"/>
    <cellStyle name="Normal 7 4 3 8 7" xfId="5761" xr:uid="{00000000-0005-0000-0000-0000E0070000}"/>
    <cellStyle name="Normal 7 4 3 8 8" xfId="31396" xr:uid="{ADD72C61-D348-4F73-8475-8F7E873465F8}"/>
    <cellStyle name="Normal 7 4 3 9" xfId="970" xr:uid="{00000000-0005-0000-0000-0000BD070000}"/>
    <cellStyle name="Normal 7 4 3 9 2" xfId="1874" xr:uid="{00000000-0005-0000-0000-0000BE070000}"/>
    <cellStyle name="Normal 7 4 3 9 2 2" xfId="3697" xr:uid="{00000000-0005-0000-0000-0000BE070000}"/>
    <cellStyle name="Normal 7 4 3 9 2 2 2" xfId="20372" xr:uid="{00000000-0005-0000-0000-0000BE070000}"/>
    <cellStyle name="Normal 7 4 3 9 2 2 3" xfId="29304" xr:uid="{00000000-0005-0000-0000-00007D040000}"/>
    <cellStyle name="Normal 7 4 3 9 2 2 4" xfId="12074" xr:uid="{00000000-0005-0000-0000-0000BE070000}"/>
    <cellStyle name="Normal 7 4 3 9 2 2 5" xfId="34223" xr:uid="{F65652B7-EAFB-4E0F-85BC-FE78E992195C}"/>
    <cellStyle name="Normal 7 4 3 9 2 3" xfId="10256" xr:uid="{00000000-0005-0000-0000-0000BE070000}"/>
    <cellStyle name="Normal 7 4 3 9 2 3 2" xfId="18554" xr:uid="{00000000-0005-0000-0000-0000BE070000}"/>
    <cellStyle name="Normal 7 4 3 9 2 4" xfId="16145" xr:uid="{00000000-0005-0000-0000-0000BE070000}"/>
    <cellStyle name="Normal 7 4 3 9 2 5" xfId="24303" xr:uid="{00000000-0005-0000-0000-00007D040000}"/>
    <cellStyle name="Normal 7 4 3 9 2 6" xfId="7848" xr:uid="{00000000-0005-0000-0000-0000BE070000}"/>
    <cellStyle name="Normal 7 4 3 9 2 7" xfId="32406" xr:uid="{0324275E-0B18-404C-AC6C-96150A8E3185}"/>
    <cellStyle name="Normal 7 4 3 9 3" xfId="2802" xr:uid="{00000000-0005-0000-0000-0000BD070000}"/>
    <cellStyle name="Normal 7 4 3 9 3 2" xfId="11179" xr:uid="{00000000-0005-0000-0000-0000BD070000}"/>
    <cellStyle name="Normal 7 4 3 9 3 2 2" xfId="19477" xr:uid="{00000000-0005-0000-0000-0000BD070000}"/>
    <cellStyle name="Normal 7 4 3 9 3 2 3" xfId="28059" xr:uid="{00000000-0005-0000-0000-00007D040000}"/>
    <cellStyle name="Normal 7 4 3 9 3 3" xfId="15323" xr:uid="{00000000-0005-0000-0000-0000BD070000}"/>
    <cellStyle name="Normal 7 4 3 9 3 4" xfId="23110" xr:uid="{00000000-0005-0000-0000-00007D040000}"/>
    <cellStyle name="Normal 7 4 3 9 3 5" xfId="7025" xr:uid="{00000000-0005-0000-0000-0000BD070000}"/>
    <cellStyle name="Normal 7 4 3 9 3 6" xfId="33328" xr:uid="{48169EE9-0043-4D34-ACD3-A846E4F018D6}"/>
    <cellStyle name="Normal 7 4 3 9 4" xfId="9362" xr:uid="{00000000-0005-0000-0000-0000BD070000}"/>
    <cellStyle name="Normal 7 4 3 9 4 2" xfId="17660" xr:uid="{00000000-0005-0000-0000-0000BD070000}"/>
    <cellStyle name="Normal 7 4 3 9 4 2 2" xfId="30489" xr:uid="{00000000-0005-0000-0000-00007D040000}"/>
    <cellStyle name="Normal 7 4 3 9 4 3" xfId="25488" xr:uid="{00000000-0005-0000-0000-00007D040000}"/>
    <cellStyle name="Normal 7 4 3 9 5" xfId="14132" xr:uid="{00000000-0005-0000-0000-0000E1070000}"/>
    <cellStyle name="Normal 7 4 3 9 5 2" xfId="26774" xr:uid="{00000000-0005-0000-0000-00007D040000}"/>
    <cellStyle name="Normal 7 4 3 9 6" xfId="21866" xr:uid="{00000000-0005-0000-0000-00007D040000}"/>
    <cellStyle name="Normal 7 4 3 9 7" xfId="5833" xr:uid="{00000000-0005-0000-0000-0000E1070000}"/>
    <cellStyle name="Normal 7 4 3 9 8" xfId="31467" xr:uid="{3858CF1F-1BF1-430A-9A30-4A87B2953118}"/>
    <cellStyle name="Normal 7 4 4" xfId="405" xr:uid="{00000000-0005-0000-0000-0000BF070000}"/>
    <cellStyle name="Normal 7 4 4 10" xfId="21000" xr:uid="{00000000-0005-0000-0000-0000AB010000}"/>
    <cellStyle name="Normal 7 4 4 11" xfId="4360" xr:uid="{00000000-0005-0000-0000-0000E2070000}"/>
    <cellStyle name="Normal 7 4 4 12" xfId="30916" xr:uid="{0FC6C7AD-C187-4651-A83E-1F2D74611CDF}"/>
    <cellStyle name="Normal 7 4 4 2" xfId="1153" xr:uid="{00000000-0005-0000-0000-0000C0070000}"/>
    <cellStyle name="Normal 7 4 4 2 10" xfId="5278" xr:uid="{00000000-0005-0000-0000-0000E3070000}"/>
    <cellStyle name="Normal 7 4 4 2 11" xfId="31646" xr:uid="{35820284-61AE-4738-B927-9F934053A575}"/>
    <cellStyle name="Normal 7 4 4 2 2" xfId="2056" xr:uid="{00000000-0005-0000-0000-0000C1070000}"/>
    <cellStyle name="Normal 7 4 4 2 2 2" xfId="3877" xr:uid="{00000000-0005-0000-0000-0000C1070000}"/>
    <cellStyle name="Normal 7 4 4 2 2 2 2" xfId="12254" xr:uid="{00000000-0005-0000-0000-0000C1070000}"/>
    <cellStyle name="Normal 7 4 4 2 2 2 2 2" xfId="20552" xr:uid="{00000000-0005-0000-0000-0000C1070000}"/>
    <cellStyle name="Normal 7 4 4 2 2 2 2 3" xfId="29484" xr:uid="{00000000-0005-0000-0000-00007F040000}"/>
    <cellStyle name="Normal 7 4 4 2 2 2 3" xfId="16325" xr:uid="{00000000-0005-0000-0000-0000C1070000}"/>
    <cellStyle name="Normal 7 4 4 2 2 2 4" xfId="24483" xr:uid="{00000000-0005-0000-0000-00007F040000}"/>
    <cellStyle name="Normal 7 4 4 2 2 2 5" xfId="8028" xr:uid="{00000000-0005-0000-0000-0000C1070000}"/>
    <cellStyle name="Normal 7 4 4 2 2 2 6" xfId="34403" xr:uid="{1D73756F-A3F8-4855-88CA-404A075A4F38}"/>
    <cellStyle name="Normal 7 4 4 2 2 3" xfId="10436" xr:uid="{00000000-0005-0000-0000-0000C1070000}"/>
    <cellStyle name="Normal 7 4 4 2 2 3 2" xfId="18734" xr:uid="{00000000-0005-0000-0000-0000C1070000}"/>
    <cellStyle name="Normal 7 4 4 2 2 3 2 2" xfId="28239" xr:uid="{00000000-0005-0000-0000-00007F040000}"/>
    <cellStyle name="Normal 7 4 4 2 2 3 3" xfId="23290" xr:uid="{00000000-0005-0000-0000-00007F040000}"/>
    <cellStyle name="Normal 7 4 4 2 2 4" xfId="14535" xr:uid="{00000000-0005-0000-0000-0000AC010000}"/>
    <cellStyle name="Normal 7 4 4 2 2 4 2" xfId="30669" xr:uid="{00000000-0005-0000-0000-00007F040000}"/>
    <cellStyle name="Normal 7 4 4 2 2 4 3" xfId="25668" xr:uid="{00000000-0005-0000-0000-00007F040000}"/>
    <cellStyle name="Normal 7 4 4 2 2 5" xfId="26954" xr:uid="{00000000-0005-0000-0000-00007F040000}"/>
    <cellStyle name="Normal 7 4 4 2 2 6" xfId="22046" xr:uid="{00000000-0005-0000-0000-00007F040000}"/>
    <cellStyle name="Normal 7 4 4 2 2 7" xfId="6237" xr:uid="{00000000-0005-0000-0000-0000AC010000}"/>
    <cellStyle name="Normal 7 4 4 2 2 8" xfId="32585" xr:uid="{73B62C68-47EC-4958-B945-1E9EFBD6E236}"/>
    <cellStyle name="Normal 7 4 4 2 3" xfId="2982" xr:uid="{00000000-0005-0000-0000-0000C0070000}"/>
    <cellStyle name="Normal 7 4 4 2 3 2" xfId="11359" xr:uid="{00000000-0005-0000-0000-0000C0070000}"/>
    <cellStyle name="Normal 7 4 4 2 3 2 2" xfId="19657" xr:uid="{00000000-0005-0000-0000-0000C0070000}"/>
    <cellStyle name="Normal 7 4 4 2 3 2 3" xfId="28548" xr:uid="{00000000-0005-0000-0000-0000AC010000}"/>
    <cellStyle name="Normal 7 4 4 2 3 3" xfId="14836" xr:uid="{00000000-0005-0000-0000-0000AC010000}"/>
    <cellStyle name="Normal 7 4 4 2 3 4" xfId="23584" xr:uid="{00000000-0005-0000-0000-0000AC010000}"/>
    <cellStyle name="Normal 7 4 4 2 3 5" xfId="6538" xr:uid="{00000000-0005-0000-0000-0000AC010000}"/>
    <cellStyle name="Normal 7 4 4 2 3 6" xfId="33508" xr:uid="{9559D172-874A-402B-805E-EC65C2C22130}"/>
    <cellStyle name="Normal 7 4 4 2 4" xfId="8318" xr:uid="{00000000-0005-0000-0000-0000AC010000}"/>
    <cellStyle name="Normal 7 4 4 2 4 2" xfId="16615" xr:uid="{00000000-0005-0000-0000-0000AC010000}"/>
    <cellStyle name="Normal 7 4 4 2 4 2 2" xfId="27279" xr:uid="{00000000-0005-0000-0000-0000AC010000}"/>
    <cellStyle name="Normal 7 4 4 2 4 3" xfId="22354" xr:uid="{00000000-0005-0000-0000-0000AC010000}"/>
    <cellStyle name="Normal 7 4 4 2 5" xfId="8619" xr:uid="{00000000-0005-0000-0000-0000AC010000}"/>
    <cellStyle name="Normal 7 4 4 2 5 2" xfId="16916" xr:uid="{00000000-0005-0000-0000-0000AC010000}"/>
    <cellStyle name="Normal 7 4 4 2 5 2 2" xfId="29773" xr:uid="{00000000-0005-0000-0000-0000AC010000}"/>
    <cellStyle name="Normal 7 4 4 2 5 3" xfId="24772" xr:uid="{00000000-0005-0000-0000-0000AC010000}"/>
    <cellStyle name="Normal 7 4 4 2 6" xfId="9542" xr:uid="{00000000-0005-0000-0000-0000C0070000}"/>
    <cellStyle name="Normal 7 4 4 2 6 2" xfId="17840" xr:uid="{00000000-0005-0000-0000-0000C0070000}"/>
    <cellStyle name="Normal 7 4 4 2 6 3" xfId="25993" xr:uid="{00000000-0005-0000-0000-0000AC010000}"/>
    <cellStyle name="Normal 7 4 4 2 7" xfId="12549" xr:uid="{00000000-0005-0000-0000-0000AC010000}"/>
    <cellStyle name="Normal 7 4 4 2 7 2" xfId="20847" xr:uid="{00000000-0005-0000-0000-0000AC010000}"/>
    <cellStyle name="Normal 7 4 4 2 8" xfId="13577" xr:uid="{00000000-0005-0000-0000-0000E3070000}"/>
    <cellStyle name="Normal 7 4 4 2 9" xfId="21144" xr:uid="{00000000-0005-0000-0000-0000AC010000}"/>
    <cellStyle name="Normal 7 4 4 3" xfId="1316" xr:uid="{00000000-0005-0000-0000-0000C2070000}"/>
    <cellStyle name="Normal 7 4 4 3 2" xfId="3142" xr:uid="{00000000-0005-0000-0000-0000C2070000}"/>
    <cellStyle name="Normal 7 4 4 3 2 2" xfId="11519" xr:uid="{00000000-0005-0000-0000-0000C2070000}"/>
    <cellStyle name="Normal 7 4 4 3 2 2 2" xfId="19817" xr:uid="{00000000-0005-0000-0000-0000C2070000}"/>
    <cellStyle name="Normal 7 4 4 3 2 2 3" xfId="28753" xr:uid="{00000000-0005-0000-0000-00007E040000}"/>
    <cellStyle name="Normal 7 4 4 3 2 3" xfId="15591" xr:uid="{00000000-0005-0000-0000-0000C2070000}"/>
    <cellStyle name="Normal 7 4 4 3 2 4" xfId="23752" xr:uid="{00000000-0005-0000-0000-00007E040000}"/>
    <cellStyle name="Normal 7 4 4 3 2 5" xfId="7294" xr:uid="{00000000-0005-0000-0000-0000C2070000}"/>
    <cellStyle name="Normal 7 4 4 3 2 6" xfId="33668" xr:uid="{993535D3-D757-4E8D-88A8-0F470C0DB021}"/>
    <cellStyle name="Normal 7 4 4 3 3" xfId="9702" xr:uid="{00000000-0005-0000-0000-0000C2070000}"/>
    <cellStyle name="Normal 7 4 4 3 3 2" xfId="18000" xr:uid="{00000000-0005-0000-0000-0000C2070000}"/>
    <cellStyle name="Normal 7 4 4 3 3 2 2" xfId="27508" xr:uid="{00000000-0005-0000-0000-00007E040000}"/>
    <cellStyle name="Normal 7 4 4 3 3 3" xfId="22559" xr:uid="{00000000-0005-0000-0000-00007E040000}"/>
    <cellStyle name="Normal 7 4 4 3 4" xfId="14391" xr:uid="{00000000-0005-0000-0000-0000AB010000}"/>
    <cellStyle name="Normal 7 4 4 3 4 2" xfId="29938" xr:uid="{00000000-0005-0000-0000-00007E040000}"/>
    <cellStyle name="Normal 7 4 4 3 4 3" xfId="24937" xr:uid="{00000000-0005-0000-0000-00007E040000}"/>
    <cellStyle name="Normal 7 4 4 3 5" xfId="26222" xr:uid="{00000000-0005-0000-0000-00007E040000}"/>
    <cellStyle name="Normal 7 4 4 3 6" xfId="21314" xr:uid="{00000000-0005-0000-0000-00007E040000}"/>
    <cellStyle name="Normal 7 4 4 3 7" xfId="6093" xr:uid="{00000000-0005-0000-0000-0000AB010000}"/>
    <cellStyle name="Normal 7 4 4 3 8" xfId="31852" xr:uid="{AD6582C9-A70D-4186-9477-2B3B4F330FF2}"/>
    <cellStyle name="Normal 7 4 4 4" xfId="2246" xr:uid="{00000000-0005-0000-0000-0000BF070000}"/>
    <cellStyle name="Normal 7 4 4 4 2" xfId="10623" xr:uid="{00000000-0005-0000-0000-0000BF070000}"/>
    <cellStyle name="Normal 7 4 4 4 2 2" xfId="18921" xr:uid="{00000000-0005-0000-0000-0000BF070000}"/>
    <cellStyle name="Normal 7 4 4 4 2 3" xfId="28404" xr:uid="{00000000-0005-0000-0000-0000AB010000}"/>
    <cellStyle name="Normal 7 4 4 4 3" xfId="14692" xr:uid="{00000000-0005-0000-0000-0000AB010000}"/>
    <cellStyle name="Normal 7 4 4 4 4" xfId="23440" xr:uid="{00000000-0005-0000-0000-0000AB010000}"/>
    <cellStyle name="Normal 7 4 4 4 5" xfId="6394" xr:uid="{00000000-0005-0000-0000-0000AB010000}"/>
    <cellStyle name="Normal 7 4 4 4 6" xfId="32772" xr:uid="{0C5E0306-046B-48DD-BBA0-8E73563820D2}"/>
    <cellStyle name="Normal 7 4 4 5" xfId="8174" xr:uid="{00000000-0005-0000-0000-0000AB010000}"/>
    <cellStyle name="Normal 7 4 4 5 2" xfId="16471" xr:uid="{00000000-0005-0000-0000-0000AB010000}"/>
    <cellStyle name="Normal 7 4 4 5 2 2" xfId="27135" xr:uid="{00000000-0005-0000-0000-0000AB010000}"/>
    <cellStyle name="Normal 7 4 4 5 3" xfId="22210" xr:uid="{00000000-0005-0000-0000-0000AB010000}"/>
    <cellStyle name="Normal 7 4 4 6" xfId="8475" xr:uid="{00000000-0005-0000-0000-0000AB010000}"/>
    <cellStyle name="Normal 7 4 4 6 2" xfId="16772" xr:uid="{00000000-0005-0000-0000-0000AB010000}"/>
    <cellStyle name="Normal 7 4 4 6 2 2" xfId="29629" xr:uid="{00000000-0005-0000-0000-0000AB010000}"/>
    <cellStyle name="Normal 7 4 4 6 3" xfId="24628" xr:uid="{00000000-0005-0000-0000-0000AB010000}"/>
    <cellStyle name="Normal 7 4 4 7" xfId="8808" xr:uid="{00000000-0005-0000-0000-0000BF070000}"/>
    <cellStyle name="Normal 7 4 4 7 2" xfId="17106" xr:uid="{00000000-0005-0000-0000-0000BF070000}"/>
    <cellStyle name="Normal 7 4 4 7 3" xfId="25849" xr:uid="{00000000-0005-0000-0000-0000AB010000}"/>
    <cellStyle name="Normal 7 4 4 8" xfId="12405" xr:uid="{00000000-0005-0000-0000-0000AB010000}"/>
    <cellStyle name="Normal 7 4 4 8 2" xfId="20703" xr:uid="{00000000-0005-0000-0000-0000AB010000}"/>
    <cellStyle name="Normal 7 4 4 9" xfId="12866" xr:uid="{00000000-0005-0000-0000-0000E2070000}"/>
    <cellStyle name="Normal 7 4 5" xfId="479" xr:uid="{00000000-0005-0000-0000-0000C3070000}"/>
    <cellStyle name="Normal 7 4 5 10" xfId="21072" xr:uid="{00000000-0005-0000-0000-0000AD010000}"/>
    <cellStyle name="Normal 7 4 5 11" xfId="4381" xr:uid="{00000000-0005-0000-0000-0000E4070000}"/>
    <cellStyle name="Normal 7 4 5 12" xfId="30989" xr:uid="{C37B1D3E-F150-4A5A-9486-A4F07A65EA17}"/>
    <cellStyle name="Normal 7 4 5 2" xfId="1390" xr:uid="{00000000-0005-0000-0000-0000C4070000}"/>
    <cellStyle name="Normal 7 4 5 2 2" xfId="3215" xr:uid="{00000000-0005-0000-0000-0000C4070000}"/>
    <cellStyle name="Normal 7 4 5 2 2 2" xfId="11592" xr:uid="{00000000-0005-0000-0000-0000C4070000}"/>
    <cellStyle name="Normal 7 4 5 2 2 2 2" xfId="19890" xr:uid="{00000000-0005-0000-0000-0000C4070000}"/>
    <cellStyle name="Normal 7 4 5 2 2 2 3" xfId="28826" xr:uid="{00000000-0005-0000-0000-000080040000}"/>
    <cellStyle name="Normal 7 4 5 2 2 3" xfId="15664" xr:uid="{00000000-0005-0000-0000-0000C4070000}"/>
    <cellStyle name="Normal 7 4 5 2 2 4" xfId="23825" xr:uid="{00000000-0005-0000-0000-000080040000}"/>
    <cellStyle name="Normal 7 4 5 2 2 5" xfId="7367" xr:uid="{00000000-0005-0000-0000-0000C4070000}"/>
    <cellStyle name="Normal 7 4 5 2 2 6" xfId="33741" xr:uid="{F19A5D4B-0F3B-4BD4-AE32-F1C98D35D4E9}"/>
    <cellStyle name="Normal 7 4 5 2 3" xfId="9775" xr:uid="{00000000-0005-0000-0000-0000C4070000}"/>
    <cellStyle name="Normal 7 4 5 2 3 2" xfId="18073" xr:uid="{00000000-0005-0000-0000-0000C4070000}"/>
    <cellStyle name="Normal 7 4 5 2 3 2 2" xfId="27581" xr:uid="{00000000-0005-0000-0000-000080040000}"/>
    <cellStyle name="Normal 7 4 5 2 3 3" xfId="22632" xr:uid="{00000000-0005-0000-0000-000080040000}"/>
    <cellStyle name="Normal 7 4 5 2 4" xfId="13650" xr:uid="{00000000-0005-0000-0000-0000E5070000}"/>
    <cellStyle name="Normal 7 4 5 2 4 2" xfId="30011" xr:uid="{00000000-0005-0000-0000-000080040000}"/>
    <cellStyle name="Normal 7 4 5 2 4 3" xfId="25010" xr:uid="{00000000-0005-0000-0000-000080040000}"/>
    <cellStyle name="Normal 7 4 5 2 5" xfId="26295" xr:uid="{00000000-0005-0000-0000-000080040000}"/>
    <cellStyle name="Normal 7 4 5 2 6" xfId="21387" xr:uid="{00000000-0005-0000-0000-000080040000}"/>
    <cellStyle name="Normal 7 4 5 2 7" xfId="5351" xr:uid="{00000000-0005-0000-0000-0000E5070000}"/>
    <cellStyle name="Normal 7 4 5 2 8" xfId="31925" xr:uid="{C70BE99E-423A-4C98-A711-DC7533CBF463}"/>
    <cellStyle name="Normal 7 4 5 3" xfId="2319" xr:uid="{00000000-0005-0000-0000-0000C3070000}"/>
    <cellStyle name="Normal 7 4 5 3 2" xfId="10696" xr:uid="{00000000-0005-0000-0000-0000C3070000}"/>
    <cellStyle name="Normal 7 4 5 3 2 2" xfId="18994" xr:uid="{00000000-0005-0000-0000-0000C3070000}"/>
    <cellStyle name="Normal 7 4 5 3 2 3" xfId="28476" xr:uid="{00000000-0005-0000-0000-0000AD010000}"/>
    <cellStyle name="Normal 7 4 5 3 3" xfId="14463" xr:uid="{00000000-0005-0000-0000-0000AD010000}"/>
    <cellStyle name="Normal 7 4 5 3 4" xfId="23512" xr:uid="{00000000-0005-0000-0000-0000AD010000}"/>
    <cellStyle name="Normal 7 4 5 3 5" xfId="6165" xr:uid="{00000000-0005-0000-0000-0000AD010000}"/>
    <cellStyle name="Normal 7 4 5 3 6" xfId="32845" xr:uid="{BDC80AE2-1FD2-4F7B-B5E2-DD7839525883}"/>
    <cellStyle name="Normal 7 4 5 4" xfId="6466" xr:uid="{00000000-0005-0000-0000-0000AD010000}"/>
    <cellStyle name="Normal 7 4 5 4 2" xfId="14764" xr:uid="{00000000-0005-0000-0000-0000AD010000}"/>
    <cellStyle name="Normal 7 4 5 4 2 2" xfId="27207" xr:uid="{00000000-0005-0000-0000-0000AD010000}"/>
    <cellStyle name="Normal 7 4 5 4 3" xfId="22282" xr:uid="{00000000-0005-0000-0000-0000AD010000}"/>
    <cellStyle name="Normal 7 4 5 5" xfId="8246" xr:uid="{00000000-0005-0000-0000-0000AD010000}"/>
    <cellStyle name="Normal 7 4 5 5 2" xfId="16543" xr:uid="{00000000-0005-0000-0000-0000AD010000}"/>
    <cellStyle name="Normal 7 4 5 5 2 2" xfId="29701" xr:uid="{00000000-0005-0000-0000-0000AD010000}"/>
    <cellStyle name="Normal 7 4 5 5 3" xfId="24700" xr:uid="{00000000-0005-0000-0000-0000AD010000}"/>
    <cellStyle name="Normal 7 4 5 6" xfId="8547" xr:uid="{00000000-0005-0000-0000-0000AD010000}"/>
    <cellStyle name="Normal 7 4 5 6 2" xfId="16844" xr:uid="{00000000-0005-0000-0000-0000AD010000}"/>
    <cellStyle name="Normal 7 4 5 6 3" xfId="25921" xr:uid="{00000000-0005-0000-0000-0000AD010000}"/>
    <cellStyle name="Normal 7 4 5 7" xfId="8881" xr:uid="{00000000-0005-0000-0000-0000C3070000}"/>
    <cellStyle name="Normal 7 4 5 7 2" xfId="17179" xr:uid="{00000000-0005-0000-0000-0000C3070000}"/>
    <cellStyle name="Normal 7 4 5 8" xfId="12477" xr:uid="{00000000-0005-0000-0000-0000AD010000}"/>
    <cellStyle name="Normal 7 4 5 8 2" xfId="20775" xr:uid="{00000000-0005-0000-0000-0000AD010000}"/>
    <cellStyle name="Normal 7 4 5 9" xfId="12887" xr:uid="{00000000-0005-0000-0000-0000E4070000}"/>
    <cellStyle name="Normal 7 4 6" xfId="558" xr:uid="{00000000-0005-0000-0000-0000C5070000}"/>
    <cellStyle name="Normal 7 4 6 2" xfId="1464" xr:uid="{00000000-0005-0000-0000-0000C6070000}"/>
    <cellStyle name="Normal 7 4 6 2 2" xfId="3289" xr:uid="{00000000-0005-0000-0000-0000C6070000}"/>
    <cellStyle name="Normal 7 4 6 2 2 2" xfId="11666" xr:uid="{00000000-0005-0000-0000-0000C6070000}"/>
    <cellStyle name="Normal 7 4 6 2 2 2 2" xfId="19964" xr:uid="{00000000-0005-0000-0000-0000C6070000}"/>
    <cellStyle name="Normal 7 4 6 2 2 3" xfId="15738" xr:uid="{00000000-0005-0000-0000-0000C6070000}"/>
    <cellStyle name="Normal 7 4 6 2 2 4" xfId="28899" xr:uid="{00000000-0005-0000-0000-000081040000}"/>
    <cellStyle name="Normal 7 4 6 2 2 5" xfId="7441" xr:uid="{00000000-0005-0000-0000-0000C6070000}"/>
    <cellStyle name="Normal 7 4 6 2 2 6" xfId="33815" xr:uid="{8C05887D-993E-4BD6-ABEF-6AA9C3397193}"/>
    <cellStyle name="Normal 7 4 6 2 3" xfId="9849" xr:uid="{00000000-0005-0000-0000-0000C6070000}"/>
    <cellStyle name="Normal 7 4 6 2 3 2" xfId="18147" xr:uid="{00000000-0005-0000-0000-0000C6070000}"/>
    <cellStyle name="Normal 7 4 6 2 4" xfId="13724" xr:uid="{00000000-0005-0000-0000-0000E7070000}"/>
    <cellStyle name="Normal 7 4 6 2 5" xfId="23898" xr:uid="{00000000-0005-0000-0000-000081040000}"/>
    <cellStyle name="Normal 7 4 6 2 6" xfId="5425" xr:uid="{00000000-0005-0000-0000-0000E7070000}"/>
    <cellStyle name="Normal 7 4 6 2 7" xfId="31999" xr:uid="{E3E7F30F-AA77-472E-93BA-749CE82B825E}"/>
    <cellStyle name="Normal 7 4 6 3" xfId="2394" xr:uid="{00000000-0005-0000-0000-0000C5070000}"/>
    <cellStyle name="Normal 7 4 6 3 2" xfId="10771" xr:uid="{00000000-0005-0000-0000-0000C5070000}"/>
    <cellStyle name="Normal 7 4 6 3 2 2" xfId="19069" xr:uid="{00000000-0005-0000-0000-0000C5070000}"/>
    <cellStyle name="Normal 7 4 6 3 2 3" xfId="27654" xr:uid="{00000000-0005-0000-0000-000081040000}"/>
    <cellStyle name="Normal 7 4 6 3 3" xfId="14916" xr:uid="{00000000-0005-0000-0000-0000C5070000}"/>
    <cellStyle name="Normal 7 4 6 3 4" xfId="22705" xr:uid="{00000000-0005-0000-0000-000081040000}"/>
    <cellStyle name="Normal 7 4 6 3 5" xfId="6618" xr:uid="{00000000-0005-0000-0000-0000C5070000}"/>
    <cellStyle name="Normal 7 4 6 3 6" xfId="32920" xr:uid="{A53C8355-EED7-4939-AAAF-F2BA1F8DE752}"/>
    <cellStyle name="Normal 7 4 6 4" xfId="8955" xr:uid="{00000000-0005-0000-0000-0000C5070000}"/>
    <cellStyle name="Normal 7 4 6 4 2" xfId="17253" xr:uid="{00000000-0005-0000-0000-0000C5070000}"/>
    <cellStyle name="Normal 7 4 6 4 2 2" xfId="30084" xr:uid="{00000000-0005-0000-0000-000081040000}"/>
    <cellStyle name="Normal 7 4 6 4 3" xfId="25083" xr:uid="{00000000-0005-0000-0000-000081040000}"/>
    <cellStyle name="Normal 7 4 6 5" xfId="12905" xr:uid="{00000000-0005-0000-0000-0000E6070000}"/>
    <cellStyle name="Normal 7 4 6 5 2" xfId="26368" xr:uid="{00000000-0005-0000-0000-000081040000}"/>
    <cellStyle name="Normal 7 4 6 6" xfId="21461" xr:uid="{00000000-0005-0000-0000-000081040000}"/>
    <cellStyle name="Normal 7 4 6 7" xfId="4399" xr:uid="{00000000-0005-0000-0000-0000E6070000}"/>
    <cellStyle name="Normal 7 4 6 8" xfId="31062" xr:uid="{E9356F30-D358-4B8A-BE79-7E3C5101D62A}"/>
    <cellStyle name="Normal 7 4 7" xfId="630" xr:uid="{00000000-0005-0000-0000-0000C7070000}"/>
    <cellStyle name="Normal 7 4 7 2" xfId="1536" xr:uid="{00000000-0005-0000-0000-0000C8070000}"/>
    <cellStyle name="Normal 7 4 7 2 2" xfId="3361" xr:uid="{00000000-0005-0000-0000-0000C8070000}"/>
    <cellStyle name="Normal 7 4 7 2 2 2" xfId="11738" xr:uid="{00000000-0005-0000-0000-0000C8070000}"/>
    <cellStyle name="Normal 7 4 7 2 2 2 2" xfId="20036" xr:uid="{00000000-0005-0000-0000-0000C8070000}"/>
    <cellStyle name="Normal 7 4 7 2 2 3" xfId="15810" xr:uid="{00000000-0005-0000-0000-0000C8070000}"/>
    <cellStyle name="Normal 7 4 7 2 2 4" xfId="28971" xr:uid="{00000000-0005-0000-0000-000082040000}"/>
    <cellStyle name="Normal 7 4 7 2 2 5" xfId="7513" xr:uid="{00000000-0005-0000-0000-0000C8070000}"/>
    <cellStyle name="Normal 7 4 7 2 2 6" xfId="33887" xr:uid="{3AE4CBDE-CAA1-4FDF-9DDE-CA2E0DF1FE76}"/>
    <cellStyle name="Normal 7 4 7 2 3" xfId="9921" xr:uid="{00000000-0005-0000-0000-0000C8070000}"/>
    <cellStyle name="Normal 7 4 7 2 3 2" xfId="18219" xr:uid="{00000000-0005-0000-0000-0000C8070000}"/>
    <cellStyle name="Normal 7 4 7 2 4" xfId="13796" xr:uid="{00000000-0005-0000-0000-0000E9070000}"/>
    <cellStyle name="Normal 7 4 7 2 5" xfId="23970" xr:uid="{00000000-0005-0000-0000-000082040000}"/>
    <cellStyle name="Normal 7 4 7 2 6" xfId="5497" xr:uid="{00000000-0005-0000-0000-0000E9070000}"/>
    <cellStyle name="Normal 7 4 7 2 7" xfId="32071" xr:uid="{9037072D-4607-4F85-8F21-405E6EF08E04}"/>
    <cellStyle name="Normal 7 4 7 3" xfId="2466" xr:uid="{00000000-0005-0000-0000-0000C7070000}"/>
    <cellStyle name="Normal 7 4 7 3 2" xfId="10843" xr:uid="{00000000-0005-0000-0000-0000C7070000}"/>
    <cellStyle name="Normal 7 4 7 3 2 2" xfId="19141" xr:uid="{00000000-0005-0000-0000-0000C7070000}"/>
    <cellStyle name="Normal 7 4 7 3 2 3" xfId="27726" xr:uid="{00000000-0005-0000-0000-000082040000}"/>
    <cellStyle name="Normal 7 4 7 3 3" xfId="14988" xr:uid="{00000000-0005-0000-0000-0000C7070000}"/>
    <cellStyle name="Normal 7 4 7 3 4" xfId="22777" xr:uid="{00000000-0005-0000-0000-000082040000}"/>
    <cellStyle name="Normal 7 4 7 3 5" xfId="6690" xr:uid="{00000000-0005-0000-0000-0000C7070000}"/>
    <cellStyle name="Normal 7 4 7 3 6" xfId="32992" xr:uid="{0CCCF55D-A4AA-41E2-9D63-E0AF6A307EA2}"/>
    <cellStyle name="Normal 7 4 7 4" xfId="9027" xr:uid="{00000000-0005-0000-0000-0000C7070000}"/>
    <cellStyle name="Normal 7 4 7 4 2" xfId="17325" xr:uid="{00000000-0005-0000-0000-0000C7070000}"/>
    <cellStyle name="Normal 7 4 7 4 2 2" xfId="30156" xr:uid="{00000000-0005-0000-0000-000082040000}"/>
    <cellStyle name="Normal 7 4 7 4 3" xfId="25155" xr:uid="{00000000-0005-0000-0000-000082040000}"/>
    <cellStyle name="Normal 7 4 7 5" xfId="12935" xr:uid="{00000000-0005-0000-0000-0000E8070000}"/>
    <cellStyle name="Normal 7 4 7 5 2" xfId="26440" xr:uid="{00000000-0005-0000-0000-000082040000}"/>
    <cellStyle name="Normal 7 4 7 6" xfId="21533" xr:uid="{00000000-0005-0000-0000-000082040000}"/>
    <cellStyle name="Normal 7 4 7 7" xfId="4430" xr:uid="{00000000-0005-0000-0000-0000E8070000}"/>
    <cellStyle name="Normal 7 4 7 8" xfId="31134" xr:uid="{20ED7D5D-96BE-4DAD-87EE-C695337F8E67}"/>
    <cellStyle name="Normal 7 4 8" xfId="703" xr:uid="{00000000-0005-0000-0000-0000C9070000}"/>
    <cellStyle name="Normal 7 4 8 2" xfId="1608" xr:uid="{00000000-0005-0000-0000-0000CA070000}"/>
    <cellStyle name="Normal 7 4 8 2 2" xfId="3433" xr:uid="{00000000-0005-0000-0000-0000CA070000}"/>
    <cellStyle name="Normal 7 4 8 2 2 2" xfId="11810" xr:uid="{00000000-0005-0000-0000-0000CA070000}"/>
    <cellStyle name="Normal 7 4 8 2 2 2 2" xfId="20108" xr:uid="{00000000-0005-0000-0000-0000CA070000}"/>
    <cellStyle name="Normal 7 4 8 2 2 3" xfId="15882" xr:uid="{00000000-0005-0000-0000-0000CA070000}"/>
    <cellStyle name="Normal 7 4 8 2 2 4" xfId="29042" xr:uid="{00000000-0005-0000-0000-000083040000}"/>
    <cellStyle name="Normal 7 4 8 2 2 5" xfId="7585" xr:uid="{00000000-0005-0000-0000-0000CA070000}"/>
    <cellStyle name="Normal 7 4 8 2 2 6" xfId="33959" xr:uid="{4C59EF38-4194-4B8A-A243-6B979DA2A6AB}"/>
    <cellStyle name="Normal 7 4 8 2 3" xfId="9993" xr:uid="{00000000-0005-0000-0000-0000CA070000}"/>
    <cellStyle name="Normal 7 4 8 2 3 2" xfId="18291" xr:uid="{00000000-0005-0000-0000-0000CA070000}"/>
    <cellStyle name="Normal 7 4 8 2 4" xfId="13868" xr:uid="{00000000-0005-0000-0000-0000EB070000}"/>
    <cellStyle name="Normal 7 4 8 2 5" xfId="24041" xr:uid="{00000000-0005-0000-0000-000083040000}"/>
    <cellStyle name="Normal 7 4 8 2 6" xfId="5569" xr:uid="{00000000-0005-0000-0000-0000EB070000}"/>
    <cellStyle name="Normal 7 4 8 2 7" xfId="32143" xr:uid="{D8558EDF-4F73-49AE-B95F-3E610026D8F3}"/>
    <cellStyle name="Normal 7 4 8 3" xfId="2538" xr:uid="{00000000-0005-0000-0000-0000C9070000}"/>
    <cellStyle name="Normal 7 4 8 3 2" xfId="10915" xr:uid="{00000000-0005-0000-0000-0000C9070000}"/>
    <cellStyle name="Normal 7 4 8 3 2 2" xfId="19213" xr:uid="{00000000-0005-0000-0000-0000C9070000}"/>
    <cellStyle name="Normal 7 4 8 3 2 3" xfId="27797" xr:uid="{00000000-0005-0000-0000-000083040000}"/>
    <cellStyle name="Normal 7 4 8 3 3" xfId="15060" xr:uid="{00000000-0005-0000-0000-0000C9070000}"/>
    <cellStyle name="Normal 7 4 8 3 4" xfId="22848" xr:uid="{00000000-0005-0000-0000-000083040000}"/>
    <cellStyle name="Normal 7 4 8 3 5" xfId="6762" xr:uid="{00000000-0005-0000-0000-0000C9070000}"/>
    <cellStyle name="Normal 7 4 8 3 6" xfId="33064" xr:uid="{A8FBC0D9-CC10-4272-8C98-907BAE1C4ADF}"/>
    <cellStyle name="Normal 7 4 8 4" xfId="9099" xr:uid="{00000000-0005-0000-0000-0000C9070000}"/>
    <cellStyle name="Normal 7 4 8 4 2" xfId="17397" xr:uid="{00000000-0005-0000-0000-0000C9070000}"/>
    <cellStyle name="Normal 7 4 8 4 2 2" xfId="30227" xr:uid="{00000000-0005-0000-0000-000083040000}"/>
    <cellStyle name="Normal 7 4 8 4 3" xfId="25226" xr:uid="{00000000-0005-0000-0000-000083040000}"/>
    <cellStyle name="Normal 7 4 8 5" xfId="12968" xr:uid="{00000000-0005-0000-0000-0000EA070000}"/>
    <cellStyle name="Normal 7 4 8 5 2" xfId="26511" xr:uid="{00000000-0005-0000-0000-000083040000}"/>
    <cellStyle name="Normal 7 4 8 6" xfId="21604" xr:uid="{00000000-0005-0000-0000-000083040000}"/>
    <cellStyle name="Normal 7 4 8 7" xfId="4463" xr:uid="{00000000-0005-0000-0000-0000EA070000}"/>
    <cellStyle name="Normal 7 4 8 8" xfId="31205" xr:uid="{22EED2D9-6D07-4BBB-96A8-DB0663F54B5F}"/>
    <cellStyle name="Normal 7 4 9" xfId="789" xr:uid="{00000000-0005-0000-0000-0000CB070000}"/>
    <cellStyle name="Normal 7 4 9 2" xfId="1693" xr:uid="{00000000-0005-0000-0000-0000CC070000}"/>
    <cellStyle name="Normal 7 4 9 2 2" xfId="3517" xr:uid="{00000000-0005-0000-0000-0000CC070000}"/>
    <cellStyle name="Normal 7 4 9 2 2 2" xfId="11894" xr:uid="{00000000-0005-0000-0000-0000CC070000}"/>
    <cellStyle name="Normal 7 4 9 2 2 2 2" xfId="20192" xr:uid="{00000000-0005-0000-0000-0000CC070000}"/>
    <cellStyle name="Normal 7 4 9 2 2 3" xfId="15965" xr:uid="{00000000-0005-0000-0000-0000CC070000}"/>
    <cellStyle name="Normal 7 4 9 2 2 4" xfId="29124" xr:uid="{00000000-0005-0000-0000-000084040000}"/>
    <cellStyle name="Normal 7 4 9 2 2 5" xfId="7668" xr:uid="{00000000-0005-0000-0000-0000CC070000}"/>
    <cellStyle name="Normal 7 4 9 2 2 6" xfId="34043" xr:uid="{C1975CD1-B953-47C3-B754-772E5AAF0666}"/>
    <cellStyle name="Normal 7 4 9 2 3" xfId="10076" xr:uid="{00000000-0005-0000-0000-0000CC070000}"/>
    <cellStyle name="Normal 7 4 9 2 3 2" xfId="18374" xr:uid="{00000000-0005-0000-0000-0000CC070000}"/>
    <cellStyle name="Normal 7 4 9 2 4" xfId="13952" xr:uid="{00000000-0005-0000-0000-0000ED070000}"/>
    <cellStyle name="Normal 7 4 9 2 5" xfId="24123" xr:uid="{00000000-0005-0000-0000-000084040000}"/>
    <cellStyle name="Normal 7 4 9 2 6" xfId="5653" xr:uid="{00000000-0005-0000-0000-0000ED070000}"/>
    <cellStyle name="Normal 7 4 9 2 7" xfId="32227" xr:uid="{4D48C7AE-F8D1-431F-A026-463965C893D7}"/>
    <cellStyle name="Normal 7 4 9 3" xfId="2622" xr:uid="{00000000-0005-0000-0000-0000CB070000}"/>
    <cellStyle name="Normal 7 4 9 3 2" xfId="10999" xr:uid="{00000000-0005-0000-0000-0000CB070000}"/>
    <cellStyle name="Normal 7 4 9 3 2 2" xfId="19297" xr:uid="{00000000-0005-0000-0000-0000CB070000}"/>
    <cellStyle name="Normal 7 4 9 3 2 3" xfId="27879" xr:uid="{00000000-0005-0000-0000-000084040000}"/>
    <cellStyle name="Normal 7 4 9 3 3" xfId="15143" xr:uid="{00000000-0005-0000-0000-0000CB070000}"/>
    <cellStyle name="Normal 7 4 9 3 4" xfId="22930" xr:uid="{00000000-0005-0000-0000-000084040000}"/>
    <cellStyle name="Normal 7 4 9 3 5" xfId="6845" xr:uid="{00000000-0005-0000-0000-0000CB070000}"/>
    <cellStyle name="Normal 7 4 9 3 6" xfId="33148" xr:uid="{37FE83C3-F5FC-4A86-B171-3613E6B4DA09}"/>
    <cellStyle name="Normal 7 4 9 4" xfId="9182" xr:uid="{00000000-0005-0000-0000-0000CB070000}"/>
    <cellStyle name="Normal 7 4 9 4 2" xfId="17480" xr:uid="{00000000-0005-0000-0000-0000CB070000}"/>
    <cellStyle name="Normal 7 4 9 4 2 2" xfId="30309" xr:uid="{00000000-0005-0000-0000-000084040000}"/>
    <cellStyle name="Normal 7 4 9 4 3" xfId="25308" xr:uid="{00000000-0005-0000-0000-000084040000}"/>
    <cellStyle name="Normal 7 4 9 5" xfId="13019" xr:uid="{00000000-0005-0000-0000-0000EC070000}"/>
    <cellStyle name="Normal 7 4 9 5 2" xfId="26594" xr:uid="{00000000-0005-0000-0000-000084040000}"/>
    <cellStyle name="Normal 7 4 9 6" xfId="21686" xr:uid="{00000000-0005-0000-0000-000084040000}"/>
    <cellStyle name="Normal 7 4 9 7" xfId="4514" xr:uid="{00000000-0005-0000-0000-0000EC070000}"/>
    <cellStyle name="Normal 7 4 9 8" xfId="31288" xr:uid="{3B1C98A7-260E-4383-B8C9-884187F7D5DA}"/>
    <cellStyle name="Normal 7 5" xfId="265" xr:uid="{00000000-0005-0000-0000-0000CD070000}"/>
    <cellStyle name="Normal 7 5 10" xfId="939" xr:uid="{00000000-0005-0000-0000-0000CE070000}"/>
    <cellStyle name="Normal 7 5 10 2" xfId="1843" xr:uid="{00000000-0005-0000-0000-0000CF070000}"/>
    <cellStyle name="Normal 7 5 10 2 2" xfId="3666" xr:uid="{00000000-0005-0000-0000-0000CF070000}"/>
    <cellStyle name="Normal 7 5 10 2 2 2" xfId="12043" xr:uid="{00000000-0005-0000-0000-0000CF070000}"/>
    <cellStyle name="Normal 7 5 10 2 2 2 2" xfId="20341" xr:uid="{00000000-0005-0000-0000-0000CF070000}"/>
    <cellStyle name="Normal 7 5 10 2 2 3" xfId="16114" xr:uid="{00000000-0005-0000-0000-0000CF070000}"/>
    <cellStyle name="Normal 7 5 10 2 2 4" xfId="29273" xr:uid="{00000000-0005-0000-0000-000086040000}"/>
    <cellStyle name="Normal 7 5 10 2 2 5" xfId="7817" xr:uid="{00000000-0005-0000-0000-0000CF070000}"/>
    <cellStyle name="Normal 7 5 10 2 2 6" xfId="34192" xr:uid="{D472C940-AF2D-4F81-9858-46ACC3FFD37E}"/>
    <cellStyle name="Normal 7 5 10 2 3" xfId="10225" xr:uid="{00000000-0005-0000-0000-0000CF070000}"/>
    <cellStyle name="Normal 7 5 10 2 3 2" xfId="18523" xr:uid="{00000000-0005-0000-0000-0000CF070000}"/>
    <cellStyle name="Normal 7 5 10 2 4" xfId="14101" xr:uid="{00000000-0005-0000-0000-0000F0070000}"/>
    <cellStyle name="Normal 7 5 10 2 5" xfId="24272" xr:uid="{00000000-0005-0000-0000-000086040000}"/>
    <cellStyle name="Normal 7 5 10 2 6" xfId="5802" xr:uid="{00000000-0005-0000-0000-0000F0070000}"/>
    <cellStyle name="Normal 7 5 10 2 7" xfId="32375" xr:uid="{DAF08771-9251-4AB8-B4A7-53E04BB2BBE4}"/>
    <cellStyle name="Normal 7 5 10 3" xfId="2771" xr:uid="{00000000-0005-0000-0000-0000CE070000}"/>
    <cellStyle name="Normal 7 5 10 3 2" xfId="11148" xr:uid="{00000000-0005-0000-0000-0000CE070000}"/>
    <cellStyle name="Normal 7 5 10 3 2 2" xfId="19446" xr:uid="{00000000-0005-0000-0000-0000CE070000}"/>
    <cellStyle name="Normal 7 5 10 3 2 3" xfId="28028" xr:uid="{00000000-0005-0000-0000-000086040000}"/>
    <cellStyle name="Normal 7 5 10 3 3" xfId="15292" xr:uid="{00000000-0005-0000-0000-0000CE070000}"/>
    <cellStyle name="Normal 7 5 10 3 4" xfId="23079" xr:uid="{00000000-0005-0000-0000-000086040000}"/>
    <cellStyle name="Normal 7 5 10 3 5" xfId="6994" xr:uid="{00000000-0005-0000-0000-0000CE070000}"/>
    <cellStyle name="Normal 7 5 10 3 6" xfId="33297" xr:uid="{EAC0641B-5073-4171-8BFE-ADA7B88C8FA7}"/>
    <cellStyle name="Normal 7 5 10 4" xfId="9331" xr:uid="{00000000-0005-0000-0000-0000CE070000}"/>
    <cellStyle name="Normal 7 5 10 4 2" xfId="17629" xr:uid="{00000000-0005-0000-0000-0000CE070000}"/>
    <cellStyle name="Normal 7 5 10 4 2 2" xfId="30458" xr:uid="{00000000-0005-0000-0000-000086040000}"/>
    <cellStyle name="Normal 7 5 10 4 3" xfId="25457" xr:uid="{00000000-0005-0000-0000-000086040000}"/>
    <cellStyle name="Normal 7 5 10 5" xfId="13186" xr:uid="{00000000-0005-0000-0000-0000EF070000}"/>
    <cellStyle name="Normal 7 5 10 5 2" xfId="26743" xr:uid="{00000000-0005-0000-0000-000086040000}"/>
    <cellStyle name="Normal 7 5 10 6" xfId="21835" xr:uid="{00000000-0005-0000-0000-000086040000}"/>
    <cellStyle name="Normal 7 5 10 7" xfId="4681" xr:uid="{00000000-0005-0000-0000-0000EF070000}"/>
    <cellStyle name="Normal 7 5 10 8" xfId="31436" xr:uid="{7162207A-BC17-4065-9ABF-AFACCEB788EA}"/>
    <cellStyle name="Normal 7 5 11" xfId="1011" xr:uid="{00000000-0005-0000-0000-0000D0070000}"/>
    <cellStyle name="Normal 7 5 11 2" xfId="1915" xr:uid="{00000000-0005-0000-0000-0000D1070000}"/>
    <cellStyle name="Normal 7 5 11 2 2" xfId="3738" xr:uid="{00000000-0005-0000-0000-0000D1070000}"/>
    <cellStyle name="Normal 7 5 11 2 2 2" xfId="12115" xr:uid="{00000000-0005-0000-0000-0000D1070000}"/>
    <cellStyle name="Normal 7 5 11 2 2 2 2" xfId="20413" xr:uid="{00000000-0005-0000-0000-0000D1070000}"/>
    <cellStyle name="Normal 7 5 11 2 2 3" xfId="16186" xr:uid="{00000000-0005-0000-0000-0000D1070000}"/>
    <cellStyle name="Normal 7 5 11 2 2 4" xfId="29345" xr:uid="{00000000-0005-0000-0000-000087040000}"/>
    <cellStyle name="Normal 7 5 11 2 2 5" xfId="7889" xr:uid="{00000000-0005-0000-0000-0000D1070000}"/>
    <cellStyle name="Normal 7 5 11 2 2 6" xfId="34264" xr:uid="{EE4FB9D8-FC6D-470D-8A7A-C78553CDD7BB}"/>
    <cellStyle name="Normal 7 5 11 2 3" xfId="10297" xr:uid="{00000000-0005-0000-0000-0000D1070000}"/>
    <cellStyle name="Normal 7 5 11 2 3 2" xfId="18595" xr:uid="{00000000-0005-0000-0000-0000D1070000}"/>
    <cellStyle name="Normal 7 5 11 2 4" xfId="14173" xr:uid="{00000000-0005-0000-0000-0000F2070000}"/>
    <cellStyle name="Normal 7 5 11 2 5" xfId="24344" xr:uid="{00000000-0005-0000-0000-000087040000}"/>
    <cellStyle name="Normal 7 5 11 2 6" xfId="5874" xr:uid="{00000000-0005-0000-0000-0000F2070000}"/>
    <cellStyle name="Normal 7 5 11 2 7" xfId="32447" xr:uid="{3B2CB5FD-67EB-4E6C-86CF-F1FC6513D9FB}"/>
    <cellStyle name="Normal 7 5 11 3" xfId="2843" xr:uid="{00000000-0005-0000-0000-0000D0070000}"/>
    <cellStyle name="Normal 7 5 11 3 2" xfId="11220" xr:uid="{00000000-0005-0000-0000-0000D0070000}"/>
    <cellStyle name="Normal 7 5 11 3 2 2" xfId="19518" xr:uid="{00000000-0005-0000-0000-0000D0070000}"/>
    <cellStyle name="Normal 7 5 11 3 2 3" xfId="28100" xr:uid="{00000000-0005-0000-0000-000087040000}"/>
    <cellStyle name="Normal 7 5 11 3 3" xfId="15364" xr:uid="{00000000-0005-0000-0000-0000D0070000}"/>
    <cellStyle name="Normal 7 5 11 3 4" xfId="23151" xr:uid="{00000000-0005-0000-0000-000087040000}"/>
    <cellStyle name="Normal 7 5 11 3 5" xfId="7066" xr:uid="{00000000-0005-0000-0000-0000D0070000}"/>
    <cellStyle name="Normal 7 5 11 3 6" xfId="33369" xr:uid="{C68243DA-D826-416A-A370-9885B4E2B9DE}"/>
    <cellStyle name="Normal 7 5 11 4" xfId="9403" xr:uid="{00000000-0005-0000-0000-0000D0070000}"/>
    <cellStyle name="Normal 7 5 11 4 2" xfId="17701" xr:uid="{00000000-0005-0000-0000-0000D0070000}"/>
    <cellStyle name="Normal 7 5 11 4 2 2" xfId="30530" xr:uid="{00000000-0005-0000-0000-000087040000}"/>
    <cellStyle name="Normal 7 5 11 4 3" xfId="25529" xr:uid="{00000000-0005-0000-0000-000087040000}"/>
    <cellStyle name="Normal 7 5 11 5" xfId="13260" xr:uid="{00000000-0005-0000-0000-0000F1070000}"/>
    <cellStyle name="Normal 7 5 11 5 2" xfId="26815" xr:uid="{00000000-0005-0000-0000-000087040000}"/>
    <cellStyle name="Normal 7 5 11 6" xfId="21907" xr:uid="{00000000-0005-0000-0000-000087040000}"/>
    <cellStyle name="Normal 7 5 11 7" xfId="4890" xr:uid="{00000000-0005-0000-0000-0000F1070000}"/>
    <cellStyle name="Normal 7 5 11 8" xfId="31508" xr:uid="{C002194D-2083-4EFB-B3CF-B32F9449EA4B}"/>
    <cellStyle name="Normal 7 5 12" xfId="1086" xr:uid="{00000000-0005-0000-0000-0000D2070000}"/>
    <cellStyle name="Normal 7 5 12 2" xfId="1989" xr:uid="{00000000-0005-0000-0000-0000D3070000}"/>
    <cellStyle name="Normal 7 5 12 2 2" xfId="3810" xr:uid="{00000000-0005-0000-0000-0000D3070000}"/>
    <cellStyle name="Normal 7 5 12 2 2 2" xfId="12187" xr:uid="{00000000-0005-0000-0000-0000D3070000}"/>
    <cellStyle name="Normal 7 5 12 2 2 2 2" xfId="20485" xr:uid="{00000000-0005-0000-0000-0000D3070000}"/>
    <cellStyle name="Normal 7 5 12 2 2 3" xfId="16258" xr:uid="{00000000-0005-0000-0000-0000D3070000}"/>
    <cellStyle name="Normal 7 5 12 2 2 4" xfId="29417" xr:uid="{00000000-0005-0000-0000-000088040000}"/>
    <cellStyle name="Normal 7 5 12 2 2 5" xfId="7961" xr:uid="{00000000-0005-0000-0000-0000D3070000}"/>
    <cellStyle name="Normal 7 5 12 2 2 6" xfId="34336" xr:uid="{AD284ED5-9E7C-46A3-BBC7-9CC7044961D3}"/>
    <cellStyle name="Normal 7 5 12 2 3" xfId="10369" xr:uid="{00000000-0005-0000-0000-0000D3070000}"/>
    <cellStyle name="Normal 7 5 12 2 3 2" xfId="18667" xr:uid="{00000000-0005-0000-0000-0000D3070000}"/>
    <cellStyle name="Normal 7 5 12 2 4" xfId="14245" xr:uid="{00000000-0005-0000-0000-0000F4070000}"/>
    <cellStyle name="Normal 7 5 12 2 5" xfId="24416" xr:uid="{00000000-0005-0000-0000-000088040000}"/>
    <cellStyle name="Normal 7 5 12 2 6" xfId="5946" xr:uid="{00000000-0005-0000-0000-0000F4070000}"/>
    <cellStyle name="Normal 7 5 12 2 7" xfId="32519" xr:uid="{B43070B5-4984-4FA2-BA40-808AF188DD74}"/>
    <cellStyle name="Normal 7 5 12 3" xfId="2915" xr:uid="{00000000-0005-0000-0000-0000D2070000}"/>
    <cellStyle name="Normal 7 5 12 3 2" xfId="11292" xr:uid="{00000000-0005-0000-0000-0000D2070000}"/>
    <cellStyle name="Normal 7 5 12 3 2 2" xfId="19590" xr:uid="{00000000-0005-0000-0000-0000D2070000}"/>
    <cellStyle name="Normal 7 5 12 3 2 3" xfId="28172" xr:uid="{00000000-0005-0000-0000-000088040000}"/>
    <cellStyle name="Normal 7 5 12 3 3" xfId="15436" xr:uid="{00000000-0005-0000-0000-0000D2070000}"/>
    <cellStyle name="Normal 7 5 12 3 4" xfId="23223" xr:uid="{00000000-0005-0000-0000-000088040000}"/>
    <cellStyle name="Normal 7 5 12 3 5" xfId="7138" xr:uid="{00000000-0005-0000-0000-0000D2070000}"/>
    <cellStyle name="Normal 7 5 12 3 6" xfId="33441" xr:uid="{3723C160-A700-49D3-8AF3-1CA4B7B7783C}"/>
    <cellStyle name="Normal 7 5 12 4" xfId="9475" xr:uid="{00000000-0005-0000-0000-0000D2070000}"/>
    <cellStyle name="Normal 7 5 12 4 2" xfId="17773" xr:uid="{00000000-0005-0000-0000-0000D2070000}"/>
    <cellStyle name="Normal 7 5 12 4 2 2" xfId="30602" xr:uid="{00000000-0005-0000-0000-000088040000}"/>
    <cellStyle name="Normal 7 5 12 4 3" xfId="25601" xr:uid="{00000000-0005-0000-0000-000088040000}"/>
    <cellStyle name="Normal 7 5 12 5" xfId="13333" xr:uid="{00000000-0005-0000-0000-0000F3070000}"/>
    <cellStyle name="Normal 7 5 12 5 2" xfId="26887" xr:uid="{00000000-0005-0000-0000-000088040000}"/>
    <cellStyle name="Normal 7 5 12 6" xfId="21979" xr:uid="{00000000-0005-0000-0000-000088040000}"/>
    <cellStyle name="Normal 7 5 12 7" xfId="4963" xr:uid="{00000000-0005-0000-0000-0000F3070000}"/>
    <cellStyle name="Normal 7 5 12 8" xfId="31580" xr:uid="{ED494F35-6636-4584-AEC5-F9A18A555057}"/>
    <cellStyle name="Normal 7 5 13" xfId="1242" xr:uid="{00000000-0005-0000-0000-0000D4070000}"/>
    <cellStyle name="Normal 7 5 13 2" xfId="3070" xr:uid="{00000000-0005-0000-0000-0000D4070000}"/>
    <cellStyle name="Normal 7 5 13 2 2" xfId="11447" xr:uid="{00000000-0005-0000-0000-0000D4070000}"/>
    <cellStyle name="Normal 7 5 13 2 2 2" xfId="19745" xr:uid="{00000000-0005-0000-0000-0000D4070000}"/>
    <cellStyle name="Normal 7 5 13 2 2 3" xfId="28682" xr:uid="{00000000-0005-0000-0000-000085040000}"/>
    <cellStyle name="Normal 7 5 13 2 3" xfId="15519" xr:uid="{00000000-0005-0000-0000-0000D4070000}"/>
    <cellStyle name="Normal 7 5 13 2 4" xfId="23682" xr:uid="{00000000-0005-0000-0000-000085040000}"/>
    <cellStyle name="Normal 7 5 13 2 5" xfId="7222" xr:uid="{00000000-0005-0000-0000-0000D4070000}"/>
    <cellStyle name="Normal 7 5 13 2 6" xfId="33596" xr:uid="{921277A8-69D5-435F-8749-6F7E4588D762}"/>
    <cellStyle name="Normal 7 5 13 3" xfId="9630" xr:uid="{00000000-0005-0000-0000-0000D4070000}"/>
    <cellStyle name="Normal 7 5 13 3 2" xfId="17928" xr:uid="{00000000-0005-0000-0000-0000D4070000}"/>
    <cellStyle name="Normal 7 5 13 3 2 2" xfId="27419" xr:uid="{00000000-0005-0000-0000-000085040000}"/>
    <cellStyle name="Normal 7 5 13 3 3" xfId="22488" xr:uid="{00000000-0005-0000-0000-000085040000}"/>
    <cellStyle name="Normal 7 5 13 4" xfId="13406" xr:uid="{00000000-0005-0000-0000-0000F5070000}"/>
    <cellStyle name="Normal 7 5 13 4 2" xfId="29868" xr:uid="{00000000-0005-0000-0000-000085040000}"/>
    <cellStyle name="Normal 7 5 13 4 3" xfId="24867" xr:uid="{00000000-0005-0000-0000-000085040000}"/>
    <cellStyle name="Normal 7 5 13 5" xfId="26133" xr:uid="{00000000-0005-0000-0000-000085040000}"/>
    <cellStyle name="Normal 7 5 13 6" xfId="21243" xr:uid="{00000000-0005-0000-0000-000085040000}"/>
    <cellStyle name="Normal 7 5 13 7" xfId="5036" xr:uid="{00000000-0005-0000-0000-0000F5070000}"/>
    <cellStyle name="Normal 7 5 13 8" xfId="31780" xr:uid="{4147B3AB-10C7-4216-A13B-32BC87611DFA}"/>
    <cellStyle name="Normal 7 5 14" xfId="2157" xr:uid="{00000000-0005-0000-0000-0000CD070000}"/>
    <cellStyle name="Normal 7 5 14 2" xfId="10534" xr:uid="{00000000-0005-0000-0000-0000CD070000}"/>
    <cellStyle name="Normal 7 5 14 2 2" xfId="18832" xr:uid="{00000000-0005-0000-0000-0000CD070000}"/>
    <cellStyle name="Normal 7 5 14 2 3" xfId="28336" xr:uid="{00000000-0005-0000-0000-0000AE010000}"/>
    <cellStyle name="Normal 7 5 14 3" xfId="13489" xr:uid="{00000000-0005-0000-0000-0000F6070000}"/>
    <cellStyle name="Normal 7 5 14 4" xfId="23373" xr:uid="{00000000-0005-0000-0000-0000AE010000}"/>
    <cellStyle name="Normal 7 5 14 5" xfId="5196" xr:uid="{00000000-0005-0000-0000-0000F6070000}"/>
    <cellStyle name="Normal 7 5 14 6" xfId="32683" xr:uid="{A9471CDF-5145-477A-BEFB-8573C634953D}"/>
    <cellStyle name="Normal 7 5 15" xfId="6026" xr:uid="{00000000-0005-0000-0000-0000AE010000}"/>
    <cellStyle name="Normal 7 5 15 2" xfId="14324" xr:uid="{00000000-0005-0000-0000-0000AE010000}"/>
    <cellStyle name="Normal 7 5 15 2 2" xfId="27059" xr:uid="{00000000-0005-0000-0000-0000AE010000}"/>
    <cellStyle name="Normal 7 5 15 3" xfId="22142" xr:uid="{00000000-0005-0000-0000-0000AE010000}"/>
    <cellStyle name="Normal 7 5 16" xfId="6327" xr:uid="{00000000-0005-0000-0000-0000AE010000}"/>
    <cellStyle name="Normal 7 5 16 2" xfId="14625" xr:uid="{00000000-0005-0000-0000-0000AE010000}"/>
    <cellStyle name="Normal 7 5 16 2 2" xfId="29562" xr:uid="{00000000-0005-0000-0000-0000AE010000}"/>
    <cellStyle name="Normal 7 5 16 3" xfId="24561" xr:uid="{00000000-0005-0000-0000-0000AE010000}"/>
    <cellStyle name="Normal 7 5 17" xfId="8107" xr:uid="{00000000-0005-0000-0000-0000AE010000}"/>
    <cellStyle name="Normal 7 5 17 2" xfId="16404" xr:uid="{00000000-0005-0000-0000-0000AE010000}"/>
    <cellStyle name="Normal 7 5 17 3" xfId="25773" xr:uid="{00000000-0005-0000-0000-0000AE010000}"/>
    <cellStyle name="Normal 7 5 18" xfId="8408" xr:uid="{00000000-0005-0000-0000-0000AE010000}"/>
    <cellStyle name="Normal 7 5 18 2" xfId="16705" xr:uid="{00000000-0005-0000-0000-0000AE010000}"/>
    <cellStyle name="Normal 7 5 19" xfId="8736" xr:uid="{00000000-0005-0000-0000-0000CD070000}"/>
    <cellStyle name="Normal 7 5 19 2" xfId="17034" xr:uid="{00000000-0005-0000-0000-0000CD070000}"/>
    <cellStyle name="Normal 7 5 2" xfId="362" xr:uid="{00000000-0005-0000-0000-0000D5070000}"/>
    <cellStyle name="Normal 7 5 2 10" xfId="1047" xr:uid="{00000000-0005-0000-0000-0000D6070000}"/>
    <cellStyle name="Normal 7 5 2 10 2" xfId="1951" xr:uid="{00000000-0005-0000-0000-0000D7070000}"/>
    <cellStyle name="Normal 7 5 2 10 2 2" xfId="3774" xr:uid="{00000000-0005-0000-0000-0000D7070000}"/>
    <cellStyle name="Normal 7 5 2 10 2 2 2" xfId="20449" xr:uid="{00000000-0005-0000-0000-0000D7070000}"/>
    <cellStyle name="Normal 7 5 2 10 2 2 3" xfId="29381" xr:uid="{00000000-0005-0000-0000-00008A040000}"/>
    <cellStyle name="Normal 7 5 2 10 2 2 4" xfId="12151" xr:uid="{00000000-0005-0000-0000-0000D7070000}"/>
    <cellStyle name="Normal 7 5 2 10 2 2 5" xfId="34300" xr:uid="{F34249DD-3788-4FF3-9E24-B5873DBFF9D9}"/>
    <cellStyle name="Normal 7 5 2 10 2 3" xfId="10333" xr:uid="{00000000-0005-0000-0000-0000D7070000}"/>
    <cellStyle name="Normal 7 5 2 10 2 3 2" xfId="18631" xr:uid="{00000000-0005-0000-0000-0000D7070000}"/>
    <cellStyle name="Normal 7 5 2 10 2 4" xfId="16222" xr:uid="{00000000-0005-0000-0000-0000D7070000}"/>
    <cellStyle name="Normal 7 5 2 10 2 5" xfId="24380" xr:uid="{00000000-0005-0000-0000-00008A040000}"/>
    <cellStyle name="Normal 7 5 2 10 2 6" xfId="7925" xr:uid="{00000000-0005-0000-0000-0000D7070000}"/>
    <cellStyle name="Normal 7 5 2 10 2 7" xfId="32483" xr:uid="{E60C8B36-9758-43EE-8146-7282BE084514}"/>
    <cellStyle name="Normal 7 5 2 10 3" xfId="2879" xr:uid="{00000000-0005-0000-0000-0000D6070000}"/>
    <cellStyle name="Normal 7 5 2 10 3 2" xfId="11256" xr:uid="{00000000-0005-0000-0000-0000D6070000}"/>
    <cellStyle name="Normal 7 5 2 10 3 2 2" xfId="19554" xr:uid="{00000000-0005-0000-0000-0000D6070000}"/>
    <cellStyle name="Normal 7 5 2 10 3 2 3" xfId="28136" xr:uid="{00000000-0005-0000-0000-00008A040000}"/>
    <cellStyle name="Normal 7 5 2 10 3 3" xfId="15400" xr:uid="{00000000-0005-0000-0000-0000D6070000}"/>
    <cellStyle name="Normal 7 5 2 10 3 4" xfId="23187" xr:uid="{00000000-0005-0000-0000-00008A040000}"/>
    <cellStyle name="Normal 7 5 2 10 3 5" xfId="7102" xr:uid="{00000000-0005-0000-0000-0000D6070000}"/>
    <cellStyle name="Normal 7 5 2 10 3 6" xfId="33405" xr:uid="{04ABB223-EA51-449D-9F64-DAC1583DA88F}"/>
    <cellStyle name="Normal 7 5 2 10 4" xfId="9439" xr:uid="{00000000-0005-0000-0000-0000D6070000}"/>
    <cellStyle name="Normal 7 5 2 10 4 2" xfId="17737" xr:uid="{00000000-0005-0000-0000-0000D6070000}"/>
    <cellStyle name="Normal 7 5 2 10 4 2 2" xfId="30566" xr:uid="{00000000-0005-0000-0000-00008A040000}"/>
    <cellStyle name="Normal 7 5 2 10 4 3" xfId="25565" xr:uid="{00000000-0005-0000-0000-00008A040000}"/>
    <cellStyle name="Normal 7 5 2 10 5" xfId="14209" xr:uid="{00000000-0005-0000-0000-0000F8070000}"/>
    <cellStyle name="Normal 7 5 2 10 5 2" xfId="26851" xr:uid="{00000000-0005-0000-0000-00008A040000}"/>
    <cellStyle name="Normal 7 5 2 10 6" xfId="21943" xr:uid="{00000000-0005-0000-0000-00008A040000}"/>
    <cellStyle name="Normal 7 5 2 10 7" xfId="5910" xr:uid="{00000000-0005-0000-0000-0000F8070000}"/>
    <cellStyle name="Normal 7 5 2 10 8" xfId="31544" xr:uid="{827F4CA0-B007-4338-A757-6B8CD554FD3E}"/>
    <cellStyle name="Normal 7 5 2 11" xfId="1122" xr:uid="{00000000-0005-0000-0000-0000D8070000}"/>
    <cellStyle name="Normal 7 5 2 11 2" xfId="2025" xr:uid="{00000000-0005-0000-0000-0000D9070000}"/>
    <cellStyle name="Normal 7 5 2 11 2 2" xfId="3846" xr:uid="{00000000-0005-0000-0000-0000D9070000}"/>
    <cellStyle name="Normal 7 5 2 11 2 2 2" xfId="20521" xr:uid="{00000000-0005-0000-0000-0000D9070000}"/>
    <cellStyle name="Normal 7 5 2 11 2 2 3" xfId="29453" xr:uid="{00000000-0005-0000-0000-00008B040000}"/>
    <cellStyle name="Normal 7 5 2 11 2 2 4" xfId="12223" xr:uid="{00000000-0005-0000-0000-0000D9070000}"/>
    <cellStyle name="Normal 7 5 2 11 2 2 5" xfId="34372" xr:uid="{A6314848-FE2C-4FD3-9C95-3AE44E8605B0}"/>
    <cellStyle name="Normal 7 5 2 11 2 3" xfId="10405" xr:uid="{00000000-0005-0000-0000-0000D9070000}"/>
    <cellStyle name="Normal 7 5 2 11 2 3 2" xfId="18703" xr:uid="{00000000-0005-0000-0000-0000D9070000}"/>
    <cellStyle name="Normal 7 5 2 11 2 4" xfId="16294" xr:uid="{00000000-0005-0000-0000-0000D9070000}"/>
    <cellStyle name="Normal 7 5 2 11 2 5" xfId="24452" xr:uid="{00000000-0005-0000-0000-00008B040000}"/>
    <cellStyle name="Normal 7 5 2 11 2 6" xfId="7997" xr:uid="{00000000-0005-0000-0000-0000D9070000}"/>
    <cellStyle name="Normal 7 5 2 11 2 7" xfId="32555" xr:uid="{CC23A2BB-52CA-457B-8CA2-E57AF50C126E}"/>
    <cellStyle name="Normal 7 5 2 11 3" xfId="2951" xr:uid="{00000000-0005-0000-0000-0000D8070000}"/>
    <cellStyle name="Normal 7 5 2 11 3 2" xfId="11328" xr:uid="{00000000-0005-0000-0000-0000D8070000}"/>
    <cellStyle name="Normal 7 5 2 11 3 2 2" xfId="19626" xr:uid="{00000000-0005-0000-0000-0000D8070000}"/>
    <cellStyle name="Normal 7 5 2 11 3 2 3" xfId="28208" xr:uid="{00000000-0005-0000-0000-00008B040000}"/>
    <cellStyle name="Normal 7 5 2 11 3 3" xfId="15472" xr:uid="{00000000-0005-0000-0000-0000D8070000}"/>
    <cellStyle name="Normal 7 5 2 11 3 4" xfId="23259" xr:uid="{00000000-0005-0000-0000-00008B040000}"/>
    <cellStyle name="Normal 7 5 2 11 3 5" xfId="7174" xr:uid="{00000000-0005-0000-0000-0000D8070000}"/>
    <cellStyle name="Normal 7 5 2 11 3 6" xfId="33477" xr:uid="{888EE38E-8D8A-494C-BAF3-612217007465}"/>
    <cellStyle name="Normal 7 5 2 11 4" xfId="9511" xr:uid="{00000000-0005-0000-0000-0000D8070000}"/>
    <cellStyle name="Normal 7 5 2 11 4 2" xfId="17809" xr:uid="{00000000-0005-0000-0000-0000D8070000}"/>
    <cellStyle name="Normal 7 5 2 11 4 2 2" xfId="30638" xr:uid="{00000000-0005-0000-0000-00008B040000}"/>
    <cellStyle name="Normal 7 5 2 11 4 3" xfId="25637" xr:uid="{00000000-0005-0000-0000-00008B040000}"/>
    <cellStyle name="Normal 7 5 2 11 5" xfId="14281" xr:uid="{00000000-0005-0000-0000-0000F9070000}"/>
    <cellStyle name="Normal 7 5 2 11 5 2" xfId="26923" xr:uid="{00000000-0005-0000-0000-00008B040000}"/>
    <cellStyle name="Normal 7 5 2 11 6" xfId="22015" xr:uid="{00000000-0005-0000-0000-00008B040000}"/>
    <cellStyle name="Normal 7 5 2 11 7" xfId="5982" xr:uid="{00000000-0005-0000-0000-0000F9070000}"/>
    <cellStyle name="Normal 7 5 2 11 8" xfId="31616" xr:uid="{23407FBC-8FB1-4622-9132-25F1265BB6AC}"/>
    <cellStyle name="Normal 7 5 2 12" xfId="1284" xr:uid="{00000000-0005-0000-0000-0000DA070000}"/>
    <cellStyle name="Normal 7 5 2 12 2" xfId="3111" xr:uid="{00000000-0005-0000-0000-0000DA070000}"/>
    <cellStyle name="Normal 7 5 2 12 2 2" xfId="11488" xr:uid="{00000000-0005-0000-0000-0000DA070000}"/>
    <cellStyle name="Normal 7 5 2 12 2 2 2" xfId="19786" xr:uid="{00000000-0005-0000-0000-0000DA070000}"/>
    <cellStyle name="Normal 7 5 2 12 2 2 3" xfId="28721" xr:uid="{00000000-0005-0000-0000-000089040000}"/>
    <cellStyle name="Normal 7 5 2 12 2 3" xfId="15560" xr:uid="{00000000-0005-0000-0000-0000DA070000}"/>
    <cellStyle name="Normal 7 5 2 12 2 4" xfId="23721" xr:uid="{00000000-0005-0000-0000-000089040000}"/>
    <cellStyle name="Normal 7 5 2 12 2 5" xfId="7263" xr:uid="{00000000-0005-0000-0000-0000DA070000}"/>
    <cellStyle name="Normal 7 5 2 12 2 6" xfId="33637" xr:uid="{614E3950-0865-41BF-9348-26BBCD381808}"/>
    <cellStyle name="Normal 7 5 2 12 3" xfId="9671" xr:uid="{00000000-0005-0000-0000-0000DA070000}"/>
    <cellStyle name="Normal 7 5 2 12 3 2" xfId="17969" xr:uid="{00000000-0005-0000-0000-0000DA070000}"/>
    <cellStyle name="Normal 7 5 2 12 3 2 2" xfId="27467" xr:uid="{00000000-0005-0000-0000-000089040000}"/>
    <cellStyle name="Normal 7 5 2 12 3 3" xfId="22527" xr:uid="{00000000-0005-0000-0000-000089040000}"/>
    <cellStyle name="Normal 7 5 2 12 4" xfId="13539" xr:uid="{00000000-0005-0000-0000-0000FA070000}"/>
    <cellStyle name="Normal 7 5 2 12 4 2" xfId="29907" xr:uid="{00000000-0005-0000-0000-000089040000}"/>
    <cellStyle name="Normal 7 5 2 12 4 3" xfId="24906" xr:uid="{00000000-0005-0000-0000-000089040000}"/>
    <cellStyle name="Normal 7 5 2 12 5" xfId="26181" xr:uid="{00000000-0005-0000-0000-000089040000}"/>
    <cellStyle name="Normal 7 5 2 12 6" xfId="21283" xr:uid="{00000000-0005-0000-0000-000089040000}"/>
    <cellStyle name="Normal 7 5 2 12 7" xfId="5247" xr:uid="{00000000-0005-0000-0000-0000FA070000}"/>
    <cellStyle name="Normal 7 5 2 12 8" xfId="31821" xr:uid="{AD51499F-46CA-4151-A134-BB14E4155032}"/>
    <cellStyle name="Normal 7 5 2 13" xfId="2207" xr:uid="{00000000-0005-0000-0000-0000D5070000}"/>
    <cellStyle name="Normal 7 5 2 13 2" xfId="10584" xr:uid="{00000000-0005-0000-0000-0000D5070000}"/>
    <cellStyle name="Normal 7 5 2 13 2 2" xfId="18882" xr:uid="{00000000-0005-0000-0000-0000D5070000}"/>
    <cellStyle name="Normal 7 5 2 13 2 3" xfId="28373" xr:uid="{00000000-0005-0000-0000-0000AF010000}"/>
    <cellStyle name="Normal 7 5 2 13 3" xfId="14360" xr:uid="{00000000-0005-0000-0000-0000AF010000}"/>
    <cellStyle name="Normal 7 5 2 13 4" xfId="23409" xr:uid="{00000000-0005-0000-0000-0000AF010000}"/>
    <cellStyle name="Normal 7 5 2 13 5" xfId="6062" xr:uid="{00000000-0005-0000-0000-0000AF010000}"/>
    <cellStyle name="Normal 7 5 2 13 6" xfId="32733" xr:uid="{9F6A988D-66B5-4992-8A6E-D1E5DE8F686B}"/>
    <cellStyle name="Normal 7 5 2 14" xfId="6363" xr:uid="{00000000-0005-0000-0000-0000AF010000}"/>
    <cellStyle name="Normal 7 5 2 14 2" xfId="14661" xr:uid="{00000000-0005-0000-0000-0000AF010000}"/>
    <cellStyle name="Normal 7 5 2 14 2 2" xfId="27104" xr:uid="{00000000-0005-0000-0000-0000AF010000}"/>
    <cellStyle name="Normal 7 5 2 14 3" xfId="22179" xr:uid="{00000000-0005-0000-0000-0000AF010000}"/>
    <cellStyle name="Normal 7 5 2 15" xfId="8143" xr:uid="{00000000-0005-0000-0000-0000AF010000}"/>
    <cellStyle name="Normal 7 5 2 15 2" xfId="16440" xr:uid="{00000000-0005-0000-0000-0000AF010000}"/>
    <cellStyle name="Normal 7 5 2 15 2 2" xfId="29598" xr:uid="{00000000-0005-0000-0000-0000AF010000}"/>
    <cellStyle name="Normal 7 5 2 15 3" xfId="24597" xr:uid="{00000000-0005-0000-0000-0000AF010000}"/>
    <cellStyle name="Normal 7 5 2 16" xfId="8444" xr:uid="{00000000-0005-0000-0000-0000AF010000}"/>
    <cellStyle name="Normal 7 5 2 16 2" xfId="16741" xr:uid="{00000000-0005-0000-0000-0000AF010000}"/>
    <cellStyle name="Normal 7 5 2 16 3" xfId="25818" xr:uid="{00000000-0005-0000-0000-0000AF010000}"/>
    <cellStyle name="Normal 7 5 2 17" xfId="8777" xr:uid="{00000000-0005-0000-0000-0000D5070000}"/>
    <cellStyle name="Normal 7 5 2 17 2" xfId="17075" xr:uid="{00000000-0005-0000-0000-0000D5070000}"/>
    <cellStyle name="Normal 7 5 2 18" xfId="12374" xr:uid="{00000000-0005-0000-0000-0000AF010000}"/>
    <cellStyle name="Normal 7 5 2 18 2" xfId="20672" xr:uid="{00000000-0005-0000-0000-0000AF010000}"/>
    <cellStyle name="Normal 7 5 2 19" xfId="12797" xr:uid="{00000000-0005-0000-0000-0000F7070000}"/>
    <cellStyle name="Normal 7 5 2 2" xfId="446" xr:uid="{00000000-0005-0000-0000-0000DB070000}"/>
    <cellStyle name="Normal 7 5 2 2 10" xfId="21041" xr:uid="{00000000-0005-0000-0000-0000B0010000}"/>
    <cellStyle name="Normal 7 5 2 2 11" xfId="4717" xr:uid="{00000000-0005-0000-0000-0000FB070000}"/>
    <cellStyle name="Normal 7 5 2 2 12" xfId="30957" xr:uid="{52F89675-C515-499B-BB5F-B5C53DEC144B}"/>
    <cellStyle name="Normal 7 5 2 2 2" xfId="1194" xr:uid="{00000000-0005-0000-0000-0000DC070000}"/>
    <cellStyle name="Normal 7 5 2 2 2 10" xfId="5319" xr:uid="{00000000-0005-0000-0000-0000FC070000}"/>
    <cellStyle name="Normal 7 5 2 2 2 11" xfId="31687" xr:uid="{E21E97B7-218D-4EFC-A765-E726E1DDBD12}"/>
    <cellStyle name="Normal 7 5 2 2 2 2" xfId="2097" xr:uid="{00000000-0005-0000-0000-0000DD070000}"/>
    <cellStyle name="Normal 7 5 2 2 2 2 2" xfId="3918" xr:uid="{00000000-0005-0000-0000-0000DD070000}"/>
    <cellStyle name="Normal 7 5 2 2 2 2 2 2" xfId="12295" xr:uid="{00000000-0005-0000-0000-0000DD070000}"/>
    <cellStyle name="Normal 7 5 2 2 2 2 2 2 2" xfId="20593" xr:uid="{00000000-0005-0000-0000-0000DD070000}"/>
    <cellStyle name="Normal 7 5 2 2 2 2 2 2 3" xfId="29525" xr:uid="{00000000-0005-0000-0000-00008D040000}"/>
    <cellStyle name="Normal 7 5 2 2 2 2 2 3" xfId="16366" xr:uid="{00000000-0005-0000-0000-0000DD070000}"/>
    <cellStyle name="Normal 7 5 2 2 2 2 2 4" xfId="24524" xr:uid="{00000000-0005-0000-0000-00008D040000}"/>
    <cellStyle name="Normal 7 5 2 2 2 2 2 5" xfId="8069" xr:uid="{00000000-0005-0000-0000-0000DD070000}"/>
    <cellStyle name="Normal 7 5 2 2 2 2 2 6" xfId="34444" xr:uid="{56BA5092-460E-45A5-A07A-62ED63C3CD48}"/>
    <cellStyle name="Normal 7 5 2 2 2 2 3" xfId="10477" xr:uid="{00000000-0005-0000-0000-0000DD070000}"/>
    <cellStyle name="Normal 7 5 2 2 2 2 3 2" xfId="18775" xr:uid="{00000000-0005-0000-0000-0000DD070000}"/>
    <cellStyle name="Normal 7 5 2 2 2 2 3 2 2" xfId="28280" xr:uid="{00000000-0005-0000-0000-00008D040000}"/>
    <cellStyle name="Normal 7 5 2 2 2 2 3 3" xfId="23331" xr:uid="{00000000-0005-0000-0000-00008D040000}"/>
    <cellStyle name="Normal 7 5 2 2 2 2 4" xfId="14576" xr:uid="{00000000-0005-0000-0000-0000B1010000}"/>
    <cellStyle name="Normal 7 5 2 2 2 2 4 2" xfId="30710" xr:uid="{00000000-0005-0000-0000-00008D040000}"/>
    <cellStyle name="Normal 7 5 2 2 2 2 4 3" xfId="25709" xr:uid="{00000000-0005-0000-0000-00008D040000}"/>
    <cellStyle name="Normal 7 5 2 2 2 2 5" xfId="26995" xr:uid="{00000000-0005-0000-0000-00008D040000}"/>
    <cellStyle name="Normal 7 5 2 2 2 2 6" xfId="22087" xr:uid="{00000000-0005-0000-0000-00008D040000}"/>
    <cellStyle name="Normal 7 5 2 2 2 2 7" xfId="6278" xr:uid="{00000000-0005-0000-0000-0000B1010000}"/>
    <cellStyle name="Normal 7 5 2 2 2 2 8" xfId="32626" xr:uid="{88530AF0-4133-459C-8C4B-786B524D24AD}"/>
    <cellStyle name="Normal 7 5 2 2 2 3" xfId="3023" xr:uid="{00000000-0005-0000-0000-0000DC070000}"/>
    <cellStyle name="Normal 7 5 2 2 2 3 2" xfId="11400" xr:uid="{00000000-0005-0000-0000-0000DC070000}"/>
    <cellStyle name="Normal 7 5 2 2 2 3 2 2" xfId="19698" xr:uid="{00000000-0005-0000-0000-0000DC070000}"/>
    <cellStyle name="Normal 7 5 2 2 2 3 2 3" xfId="28589" xr:uid="{00000000-0005-0000-0000-0000B1010000}"/>
    <cellStyle name="Normal 7 5 2 2 2 3 3" xfId="14877" xr:uid="{00000000-0005-0000-0000-0000B1010000}"/>
    <cellStyle name="Normal 7 5 2 2 2 3 4" xfId="23625" xr:uid="{00000000-0005-0000-0000-0000B1010000}"/>
    <cellStyle name="Normal 7 5 2 2 2 3 5" xfId="6579" xr:uid="{00000000-0005-0000-0000-0000B1010000}"/>
    <cellStyle name="Normal 7 5 2 2 2 3 6" xfId="33549" xr:uid="{9AA6627F-0EFB-4641-8D47-3AE444C9B29A}"/>
    <cellStyle name="Normal 7 5 2 2 2 4" xfId="8359" xr:uid="{00000000-0005-0000-0000-0000B1010000}"/>
    <cellStyle name="Normal 7 5 2 2 2 4 2" xfId="16656" xr:uid="{00000000-0005-0000-0000-0000B1010000}"/>
    <cellStyle name="Normal 7 5 2 2 2 4 2 2" xfId="27320" xr:uid="{00000000-0005-0000-0000-0000B1010000}"/>
    <cellStyle name="Normal 7 5 2 2 2 4 3" xfId="22395" xr:uid="{00000000-0005-0000-0000-0000B1010000}"/>
    <cellStyle name="Normal 7 5 2 2 2 5" xfId="8660" xr:uid="{00000000-0005-0000-0000-0000B1010000}"/>
    <cellStyle name="Normal 7 5 2 2 2 5 2" xfId="16957" xr:uid="{00000000-0005-0000-0000-0000B1010000}"/>
    <cellStyle name="Normal 7 5 2 2 2 5 2 2" xfId="29814" xr:uid="{00000000-0005-0000-0000-0000B1010000}"/>
    <cellStyle name="Normal 7 5 2 2 2 5 3" xfId="24813" xr:uid="{00000000-0005-0000-0000-0000B1010000}"/>
    <cellStyle name="Normal 7 5 2 2 2 6" xfId="9583" xr:uid="{00000000-0005-0000-0000-0000DC070000}"/>
    <cellStyle name="Normal 7 5 2 2 2 6 2" xfId="17881" xr:uid="{00000000-0005-0000-0000-0000DC070000}"/>
    <cellStyle name="Normal 7 5 2 2 2 6 3" xfId="26034" xr:uid="{00000000-0005-0000-0000-0000B1010000}"/>
    <cellStyle name="Normal 7 5 2 2 2 7" xfId="12590" xr:uid="{00000000-0005-0000-0000-0000B1010000}"/>
    <cellStyle name="Normal 7 5 2 2 2 7 2" xfId="20888" xr:uid="{00000000-0005-0000-0000-0000B1010000}"/>
    <cellStyle name="Normal 7 5 2 2 2 8" xfId="13618" xr:uid="{00000000-0005-0000-0000-0000FC070000}"/>
    <cellStyle name="Normal 7 5 2 2 2 9" xfId="21185" xr:uid="{00000000-0005-0000-0000-0000B1010000}"/>
    <cellStyle name="Normal 7 5 2 2 3" xfId="1357" xr:uid="{00000000-0005-0000-0000-0000DE070000}"/>
    <cellStyle name="Normal 7 5 2 2 3 2" xfId="3183" xr:uid="{00000000-0005-0000-0000-0000DE070000}"/>
    <cellStyle name="Normal 7 5 2 2 3 2 2" xfId="11560" xr:uid="{00000000-0005-0000-0000-0000DE070000}"/>
    <cellStyle name="Normal 7 5 2 2 3 2 2 2" xfId="19858" xr:uid="{00000000-0005-0000-0000-0000DE070000}"/>
    <cellStyle name="Normal 7 5 2 2 3 2 2 3" xfId="28794" xr:uid="{00000000-0005-0000-0000-00008C040000}"/>
    <cellStyle name="Normal 7 5 2 2 3 2 3" xfId="15632" xr:uid="{00000000-0005-0000-0000-0000DE070000}"/>
    <cellStyle name="Normal 7 5 2 2 3 2 4" xfId="23793" xr:uid="{00000000-0005-0000-0000-00008C040000}"/>
    <cellStyle name="Normal 7 5 2 2 3 2 5" xfId="7335" xr:uid="{00000000-0005-0000-0000-0000DE070000}"/>
    <cellStyle name="Normal 7 5 2 2 3 2 6" xfId="33709" xr:uid="{B2F4B3F7-9971-4B4C-BBA3-040BE7FE3935}"/>
    <cellStyle name="Normal 7 5 2 2 3 3" xfId="9743" xr:uid="{00000000-0005-0000-0000-0000DE070000}"/>
    <cellStyle name="Normal 7 5 2 2 3 3 2" xfId="18041" xr:uid="{00000000-0005-0000-0000-0000DE070000}"/>
    <cellStyle name="Normal 7 5 2 2 3 3 2 2" xfId="27549" xr:uid="{00000000-0005-0000-0000-00008C040000}"/>
    <cellStyle name="Normal 7 5 2 2 3 3 3" xfId="22600" xr:uid="{00000000-0005-0000-0000-00008C040000}"/>
    <cellStyle name="Normal 7 5 2 2 3 4" xfId="14432" xr:uid="{00000000-0005-0000-0000-0000B0010000}"/>
    <cellStyle name="Normal 7 5 2 2 3 4 2" xfId="29979" xr:uid="{00000000-0005-0000-0000-00008C040000}"/>
    <cellStyle name="Normal 7 5 2 2 3 4 3" xfId="24978" xr:uid="{00000000-0005-0000-0000-00008C040000}"/>
    <cellStyle name="Normal 7 5 2 2 3 5" xfId="26263" xr:uid="{00000000-0005-0000-0000-00008C040000}"/>
    <cellStyle name="Normal 7 5 2 2 3 6" xfId="21355" xr:uid="{00000000-0005-0000-0000-00008C040000}"/>
    <cellStyle name="Normal 7 5 2 2 3 7" xfId="6134" xr:uid="{00000000-0005-0000-0000-0000B0010000}"/>
    <cellStyle name="Normal 7 5 2 2 3 8" xfId="31893" xr:uid="{97D06F08-B667-4A69-8E29-83A2266FA385}"/>
    <cellStyle name="Normal 7 5 2 2 4" xfId="2287" xr:uid="{00000000-0005-0000-0000-0000DB070000}"/>
    <cellStyle name="Normal 7 5 2 2 4 2" xfId="10664" xr:uid="{00000000-0005-0000-0000-0000DB070000}"/>
    <cellStyle name="Normal 7 5 2 2 4 2 2" xfId="18962" xr:uid="{00000000-0005-0000-0000-0000DB070000}"/>
    <cellStyle name="Normal 7 5 2 2 4 2 3" xfId="28445" xr:uid="{00000000-0005-0000-0000-0000B0010000}"/>
    <cellStyle name="Normal 7 5 2 2 4 3" xfId="14733" xr:uid="{00000000-0005-0000-0000-0000B0010000}"/>
    <cellStyle name="Normal 7 5 2 2 4 4" xfId="23481" xr:uid="{00000000-0005-0000-0000-0000B0010000}"/>
    <cellStyle name="Normal 7 5 2 2 4 5" xfId="6435" xr:uid="{00000000-0005-0000-0000-0000B0010000}"/>
    <cellStyle name="Normal 7 5 2 2 4 6" xfId="32813" xr:uid="{2FCA2FB8-7CE7-4EF5-969C-4BBD00EFD89F}"/>
    <cellStyle name="Normal 7 5 2 2 5" xfId="8215" xr:uid="{00000000-0005-0000-0000-0000B0010000}"/>
    <cellStyle name="Normal 7 5 2 2 5 2" xfId="16512" xr:uid="{00000000-0005-0000-0000-0000B0010000}"/>
    <cellStyle name="Normal 7 5 2 2 5 2 2" xfId="27176" xr:uid="{00000000-0005-0000-0000-0000B0010000}"/>
    <cellStyle name="Normal 7 5 2 2 5 3" xfId="22251" xr:uid="{00000000-0005-0000-0000-0000B0010000}"/>
    <cellStyle name="Normal 7 5 2 2 6" xfId="8516" xr:uid="{00000000-0005-0000-0000-0000B0010000}"/>
    <cellStyle name="Normal 7 5 2 2 6 2" xfId="16813" xr:uid="{00000000-0005-0000-0000-0000B0010000}"/>
    <cellStyle name="Normal 7 5 2 2 6 2 2" xfId="29670" xr:uid="{00000000-0005-0000-0000-0000B0010000}"/>
    <cellStyle name="Normal 7 5 2 2 6 3" xfId="24669" xr:uid="{00000000-0005-0000-0000-0000B0010000}"/>
    <cellStyle name="Normal 7 5 2 2 7" xfId="8849" xr:uid="{00000000-0005-0000-0000-0000DB070000}"/>
    <cellStyle name="Normal 7 5 2 2 7 2" xfId="17147" xr:uid="{00000000-0005-0000-0000-0000DB070000}"/>
    <cellStyle name="Normal 7 5 2 2 7 3" xfId="25890" xr:uid="{00000000-0005-0000-0000-0000B0010000}"/>
    <cellStyle name="Normal 7 5 2 2 8" xfId="12446" xr:uid="{00000000-0005-0000-0000-0000B0010000}"/>
    <cellStyle name="Normal 7 5 2 2 8 2" xfId="20744" xr:uid="{00000000-0005-0000-0000-0000B0010000}"/>
    <cellStyle name="Normal 7 5 2 2 9" xfId="13222" xr:uid="{00000000-0005-0000-0000-0000FB070000}"/>
    <cellStyle name="Normal 7 5 2 20" xfId="20969" xr:uid="{00000000-0005-0000-0000-0000AF010000}"/>
    <cellStyle name="Normal 7 5 2 21" xfId="4303" xr:uid="{00000000-0005-0000-0000-0000F7070000}"/>
    <cellStyle name="Normal 7 5 2 22" xfId="30876" xr:uid="{F7ADD12D-5C95-406D-A6BE-E45DEA418349}"/>
    <cellStyle name="Normal 7 5 2 3" xfId="520" xr:uid="{00000000-0005-0000-0000-0000DF070000}"/>
    <cellStyle name="Normal 7 5 2 3 10" xfId="21113" xr:uid="{00000000-0005-0000-0000-0000B2010000}"/>
    <cellStyle name="Normal 7 5 2 3 11" xfId="4926" xr:uid="{00000000-0005-0000-0000-0000FD070000}"/>
    <cellStyle name="Normal 7 5 2 3 12" xfId="31030" xr:uid="{4D50C767-247B-4576-B352-EDDFBD870758}"/>
    <cellStyle name="Normal 7 5 2 3 2" xfId="1431" xr:uid="{00000000-0005-0000-0000-0000E0070000}"/>
    <cellStyle name="Normal 7 5 2 3 2 2" xfId="3256" xr:uid="{00000000-0005-0000-0000-0000E0070000}"/>
    <cellStyle name="Normal 7 5 2 3 2 2 2" xfId="11633" xr:uid="{00000000-0005-0000-0000-0000E0070000}"/>
    <cellStyle name="Normal 7 5 2 3 2 2 2 2" xfId="19931" xr:uid="{00000000-0005-0000-0000-0000E0070000}"/>
    <cellStyle name="Normal 7 5 2 3 2 2 2 3" xfId="28867" xr:uid="{00000000-0005-0000-0000-00008E040000}"/>
    <cellStyle name="Normal 7 5 2 3 2 2 3" xfId="15705" xr:uid="{00000000-0005-0000-0000-0000E0070000}"/>
    <cellStyle name="Normal 7 5 2 3 2 2 4" xfId="23866" xr:uid="{00000000-0005-0000-0000-00008E040000}"/>
    <cellStyle name="Normal 7 5 2 3 2 2 5" xfId="7408" xr:uid="{00000000-0005-0000-0000-0000E0070000}"/>
    <cellStyle name="Normal 7 5 2 3 2 2 6" xfId="33782" xr:uid="{AB17318F-762E-4B97-B96B-91790D482B9F}"/>
    <cellStyle name="Normal 7 5 2 3 2 3" xfId="9816" xr:uid="{00000000-0005-0000-0000-0000E0070000}"/>
    <cellStyle name="Normal 7 5 2 3 2 3 2" xfId="18114" xr:uid="{00000000-0005-0000-0000-0000E0070000}"/>
    <cellStyle name="Normal 7 5 2 3 2 3 2 2" xfId="27622" xr:uid="{00000000-0005-0000-0000-00008E040000}"/>
    <cellStyle name="Normal 7 5 2 3 2 3 3" xfId="22673" xr:uid="{00000000-0005-0000-0000-00008E040000}"/>
    <cellStyle name="Normal 7 5 2 3 2 4" xfId="13691" xr:uid="{00000000-0005-0000-0000-0000FE070000}"/>
    <cellStyle name="Normal 7 5 2 3 2 4 2" xfId="30052" xr:uid="{00000000-0005-0000-0000-00008E040000}"/>
    <cellStyle name="Normal 7 5 2 3 2 4 3" xfId="25051" xr:uid="{00000000-0005-0000-0000-00008E040000}"/>
    <cellStyle name="Normal 7 5 2 3 2 5" xfId="26336" xr:uid="{00000000-0005-0000-0000-00008E040000}"/>
    <cellStyle name="Normal 7 5 2 3 2 6" xfId="21428" xr:uid="{00000000-0005-0000-0000-00008E040000}"/>
    <cellStyle name="Normal 7 5 2 3 2 7" xfId="5392" xr:uid="{00000000-0005-0000-0000-0000FE070000}"/>
    <cellStyle name="Normal 7 5 2 3 2 8" xfId="31966" xr:uid="{1C8D938B-97B9-468A-AB8C-9FFAAFB927FD}"/>
    <cellStyle name="Normal 7 5 2 3 3" xfId="2360" xr:uid="{00000000-0005-0000-0000-0000DF070000}"/>
    <cellStyle name="Normal 7 5 2 3 3 2" xfId="10737" xr:uid="{00000000-0005-0000-0000-0000DF070000}"/>
    <cellStyle name="Normal 7 5 2 3 3 2 2" xfId="19035" xr:uid="{00000000-0005-0000-0000-0000DF070000}"/>
    <cellStyle name="Normal 7 5 2 3 3 2 3" xfId="28517" xr:uid="{00000000-0005-0000-0000-0000B2010000}"/>
    <cellStyle name="Normal 7 5 2 3 3 3" xfId="14504" xr:uid="{00000000-0005-0000-0000-0000B2010000}"/>
    <cellStyle name="Normal 7 5 2 3 3 4" xfId="23553" xr:uid="{00000000-0005-0000-0000-0000B2010000}"/>
    <cellStyle name="Normal 7 5 2 3 3 5" xfId="6206" xr:uid="{00000000-0005-0000-0000-0000B2010000}"/>
    <cellStyle name="Normal 7 5 2 3 3 6" xfId="32886" xr:uid="{B60018BB-EA4A-4D0D-AEFC-BF5E9E73FE0D}"/>
    <cellStyle name="Normal 7 5 2 3 4" xfId="6507" xr:uid="{00000000-0005-0000-0000-0000B2010000}"/>
    <cellStyle name="Normal 7 5 2 3 4 2" xfId="14805" xr:uid="{00000000-0005-0000-0000-0000B2010000}"/>
    <cellStyle name="Normal 7 5 2 3 4 2 2" xfId="27248" xr:uid="{00000000-0005-0000-0000-0000B2010000}"/>
    <cellStyle name="Normal 7 5 2 3 4 3" xfId="22323" xr:uid="{00000000-0005-0000-0000-0000B2010000}"/>
    <cellStyle name="Normal 7 5 2 3 5" xfId="8287" xr:uid="{00000000-0005-0000-0000-0000B2010000}"/>
    <cellStyle name="Normal 7 5 2 3 5 2" xfId="16584" xr:uid="{00000000-0005-0000-0000-0000B2010000}"/>
    <cellStyle name="Normal 7 5 2 3 5 2 2" xfId="29742" xr:uid="{00000000-0005-0000-0000-0000B2010000}"/>
    <cellStyle name="Normal 7 5 2 3 5 3" xfId="24741" xr:uid="{00000000-0005-0000-0000-0000B2010000}"/>
    <cellStyle name="Normal 7 5 2 3 6" xfId="8588" xr:uid="{00000000-0005-0000-0000-0000B2010000}"/>
    <cellStyle name="Normal 7 5 2 3 6 2" xfId="16885" xr:uid="{00000000-0005-0000-0000-0000B2010000}"/>
    <cellStyle name="Normal 7 5 2 3 6 3" xfId="25962" xr:uid="{00000000-0005-0000-0000-0000B2010000}"/>
    <cellStyle name="Normal 7 5 2 3 7" xfId="8922" xr:uid="{00000000-0005-0000-0000-0000DF070000}"/>
    <cellStyle name="Normal 7 5 2 3 7 2" xfId="17220" xr:uid="{00000000-0005-0000-0000-0000DF070000}"/>
    <cellStyle name="Normal 7 5 2 3 8" xfId="12518" xr:uid="{00000000-0005-0000-0000-0000B2010000}"/>
    <cellStyle name="Normal 7 5 2 3 8 2" xfId="20816" xr:uid="{00000000-0005-0000-0000-0000B2010000}"/>
    <cellStyle name="Normal 7 5 2 3 9" xfId="13296" xr:uid="{00000000-0005-0000-0000-0000FD070000}"/>
    <cellStyle name="Normal 7 5 2 4" xfId="599" xr:uid="{00000000-0005-0000-0000-0000E1070000}"/>
    <cellStyle name="Normal 7 5 2 4 2" xfId="1505" xr:uid="{00000000-0005-0000-0000-0000E2070000}"/>
    <cellStyle name="Normal 7 5 2 4 2 2" xfId="3330" xr:uid="{00000000-0005-0000-0000-0000E2070000}"/>
    <cellStyle name="Normal 7 5 2 4 2 2 2" xfId="11707" xr:uid="{00000000-0005-0000-0000-0000E2070000}"/>
    <cellStyle name="Normal 7 5 2 4 2 2 2 2" xfId="20005" xr:uid="{00000000-0005-0000-0000-0000E2070000}"/>
    <cellStyle name="Normal 7 5 2 4 2 2 3" xfId="15779" xr:uid="{00000000-0005-0000-0000-0000E2070000}"/>
    <cellStyle name="Normal 7 5 2 4 2 2 4" xfId="28940" xr:uid="{00000000-0005-0000-0000-00008F040000}"/>
    <cellStyle name="Normal 7 5 2 4 2 2 5" xfId="7482" xr:uid="{00000000-0005-0000-0000-0000E2070000}"/>
    <cellStyle name="Normal 7 5 2 4 2 2 6" xfId="33856" xr:uid="{5FCB64F8-E013-40D7-8F29-BAB0B52649D3}"/>
    <cellStyle name="Normal 7 5 2 4 2 3" xfId="9890" xr:uid="{00000000-0005-0000-0000-0000E2070000}"/>
    <cellStyle name="Normal 7 5 2 4 2 3 2" xfId="18188" xr:uid="{00000000-0005-0000-0000-0000E2070000}"/>
    <cellStyle name="Normal 7 5 2 4 2 4" xfId="13765" xr:uid="{00000000-0005-0000-0000-000000080000}"/>
    <cellStyle name="Normal 7 5 2 4 2 5" xfId="23939" xr:uid="{00000000-0005-0000-0000-00008F040000}"/>
    <cellStyle name="Normal 7 5 2 4 2 6" xfId="5466" xr:uid="{00000000-0005-0000-0000-000000080000}"/>
    <cellStyle name="Normal 7 5 2 4 2 7" xfId="32040" xr:uid="{B2A0D08A-3F66-4820-A771-F417A7D34FB9}"/>
    <cellStyle name="Normal 7 5 2 4 3" xfId="2435" xr:uid="{00000000-0005-0000-0000-0000E1070000}"/>
    <cellStyle name="Normal 7 5 2 4 3 2" xfId="10812" xr:uid="{00000000-0005-0000-0000-0000E1070000}"/>
    <cellStyle name="Normal 7 5 2 4 3 2 2" xfId="19110" xr:uid="{00000000-0005-0000-0000-0000E1070000}"/>
    <cellStyle name="Normal 7 5 2 4 3 2 3" xfId="27695" xr:uid="{00000000-0005-0000-0000-00008F040000}"/>
    <cellStyle name="Normal 7 5 2 4 3 3" xfId="14957" xr:uid="{00000000-0005-0000-0000-0000E1070000}"/>
    <cellStyle name="Normal 7 5 2 4 3 4" xfId="22746" xr:uid="{00000000-0005-0000-0000-00008F040000}"/>
    <cellStyle name="Normal 7 5 2 4 3 5" xfId="6659" xr:uid="{00000000-0005-0000-0000-0000E1070000}"/>
    <cellStyle name="Normal 7 5 2 4 3 6" xfId="32961" xr:uid="{A8CE0FE0-0E45-4880-B868-EC3F8EE6EDBF}"/>
    <cellStyle name="Normal 7 5 2 4 4" xfId="8996" xr:uid="{00000000-0005-0000-0000-0000E1070000}"/>
    <cellStyle name="Normal 7 5 2 4 4 2" xfId="17294" xr:uid="{00000000-0005-0000-0000-0000E1070000}"/>
    <cellStyle name="Normal 7 5 2 4 4 2 2" xfId="30125" xr:uid="{00000000-0005-0000-0000-00008F040000}"/>
    <cellStyle name="Normal 7 5 2 4 4 3" xfId="25124" xr:uid="{00000000-0005-0000-0000-00008F040000}"/>
    <cellStyle name="Normal 7 5 2 4 5" xfId="13369" xr:uid="{00000000-0005-0000-0000-0000FF070000}"/>
    <cellStyle name="Normal 7 5 2 4 5 2" xfId="26409" xr:uid="{00000000-0005-0000-0000-00008F040000}"/>
    <cellStyle name="Normal 7 5 2 4 6" xfId="21502" xr:uid="{00000000-0005-0000-0000-00008F040000}"/>
    <cellStyle name="Normal 7 5 2 4 7" xfId="4999" xr:uid="{00000000-0005-0000-0000-0000FF070000}"/>
    <cellStyle name="Normal 7 5 2 4 8" xfId="31103" xr:uid="{F37D8F6B-E614-43A6-94C7-E3D7238714FA}"/>
    <cellStyle name="Normal 7 5 2 5" xfId="671" xr:uid="{00000000-0005-0000-0000-0000E3070000}"/>
    <cellStyle name="Normal 7 5 2 5 2" xfId="1577" xr:uid="{00000000-0005-0000-0000-0000E4070000}"/>
    <cellStyle name="Normal 7 5 2 5 2 2" xfId="3402" xr:uid="{00000000-0005-0000-0000-0000E4070000}"/>
    <cellStyle name="Normal 7 5 2 5 2 2 2" xfId="11779" xr:uid="{00000000-0005-0000-0000-0000E4070000}"/>
    <cellStyle name="Normal 7 5 2 5 2 2 2 2" xfId="20077" xr:uid="{00000000-0005-0000-0000-0000E4070000}"/>
    <cellStyle name="Normal 7 5 2 5 2 2 3" xfId="15851" xr:uid="{00000000-0005-0000-0000-0000E4070000}"/>
    <cellStyle name="Normal 7 5 2 5 2 2 4" xfId="29011" xr:uid="{00000000-0005-0000-0000-000090040000}"/>
    <cellStyle name="Normal 7 5 2 5 2 2 5" xfId="7554" xr:uid="{00000000-0005-0000-0000-0000E4070000}"/>
    <cellStyle name="Normal 7 5 2 5 2 2 6" xfId="33928" xr:uid="{1900B100-7541-46B3-8FFF-D8E5B9918B4B}"/>
    <cellStyle name="Normal 7 5 2 5 2 3" xfId="9962" xr:uid="{00000000-0005-0000-0000-0000E4070000}"/>
    <cellStyle name="Normal 7 5 2 5 2 3 2" xfId="18260" xr:uid="{00000000-0005-0000-0000-0000E4070000}"/>
    <cellStyle name="Normal 7 5 2 5 2 4" xfId="13837" xr:uid="{00000000-0005-0000-0000-000002080000}"/>
    <cellStyle name="Normal 7 5 2 5 2 5" xfId="24010" xr:uid="{00000000-0005-0000-0000-000090040000}"/>
    <cellStyle name="Normal 7 5 2 5 2 6" xfId="5538" xr:uid="{00000000-0005-0000-0000-000002080000}"/>
    <cellStyle name="Normal 7 5 2 5 2 7" xfId="32112" xr:uid="{A41DCB19-7897-4BD1-B154-860E5DFCE499}"/>
    <cellStyle name="Normal 7 5 2 5 3" xfId="2507" xr:uid="{00000000-0005-0000-0000-0000E3070000}"/>
    <cellStyle name="Normal 7 5 2 5 3 2" xfId="10884" xr:uid="{00000000-0005-0000-0000-0000E3070000}"/>
    <cellStyle name="Normal 7 5 2 5 3 2 2" xfId="19182" xr:uid="{00000000-0005-0000-0000-0000E3070000}"/>
    <cellStyle name="Normal 7 5 2 5 3 2 3" xfId="27766" xr:uid="{00000000-0005-0000-0000-000090040000}"/>
    <cellStyle name="Normal 7 5 2 5 3 3" xfId="15029" xr:uid="{00000000-0005-0000-0000-0000E3070000}"/>
    <cellStyle name="Normal 7 5 2 5 3 4" xfId="22817" xr:uid="{00000000-0005-0000-0000-000090040000}"/>
    <cellStyle name="Normal 7 5 2 5 3 5" xfId="6731" xr:uid="{00000000-0005-0000-0000-0000E3070000}"/>
    <cellStyle name="Normal 7 5 2 5 3 6" xfId="33033" xr:uid="{667AB33A-DE32-4898-9C8C-C9CA274AE64F}"/>
    <cellStyle name="Normal 7 5 2 5 4" xfId="9068" xr:uid="{00000000-0005-0000-0000-0000E3070000}"/>
    <cellStyle name="Normal 7 5 2 5 4 2" xfId="17366" xr:uid="{00000000-0005-0000-0000-0000E3070000}"/>
    <cellStyle name="Normal 7 5 2 5 4 2 2" xfId="30196" xr:uid="{00000000-0005-0000-0000-000090040000}"/>
    <cellStyle name="Normal 7 5 2 5 4 3" xfId="25195" xr:uid="{00000000-0005-0000-0000-000090040000}"/>
    <cellStyle name="Normal 7 5 2 5 5" xfId="13442" xr:uid="{00000000-0005-0000-0000-000001080000}"/>
    <cellStyle name="Normal 7 5 2 5 5 2" xfId="26480" xr:uid="{00000000-0005-0000-0000-000090040000}"/>
    <cellStyle name="Normal 7 5 2 5 6" xfId="21573" xr:uid="{00000000-0005-0000-0000-000090040000}"/>
    <cellStyle name="Normal 7 5 2 5 7" xfId="5072" xr:uid="{00000000-0005-0000-0000-000001080000}"/>
    <cellStyle name="Normal 7 5 2 5 8" xfId="31174" xr:uid="{B9BE4E83-442D-4B4A-975D-6B808C689692}"/>
    <cellStyle name="Normal 7 5 2 6" xfId="744" xr:uid="{00000000-0005-0000-0000-0000E5070000}"/>
    <cellStyle name="Normal 7 5 2 6 2" xfId="1649" xr:uid="{00000000-0005-0000-0000-0000E6070000}"/>
    <cellStyle name="Normal 7 5 2 6 2 2" xfId="3474" xr:uid="{00000000-0005-0000-0000-0000E6070000}"/>
    <cellStyle name="Normal 7 5 2 6 2 2 2" xfId="20149" xr:uid="{00000000-0005-0000-0000-0000E6070000}"/>
    <cellStyle name="Normal 7 5 2 6 2 2 3" xfId="29083" xr:uid="{00000000-0005-0000-0000-000091040000}"/>
    <cellStyle name="Normal 7 5 2 6 2 2 4" xfId="11851" xr:uid="{00000000-0005-0000-0000-0000E6070000}"/>
    <cellStyle name="Normal 7 5 2 6 2 2 5" xfId="34000" xr:uid="{AEB073EA-3380-438B-BAC0-0C70A46D8CF4}"/>
    <cellStyle name="Normal 7 5 2 6 2 3" xfId="10034" xr:uid="{00000000-0005-0000-0000-0000E6070000}"/>
    <cellStyle name="Normal 7 5 2 6 2 3 2" xfId="18332" xr:uid="{00000000-0005-0000-0000-0000E6070000}"/>
    <cellStyle name="Normal 7 5 2 6 2 4" xfId="15923" xr:uid="{00000000-0005-0000-0000-0000E6070000}"/>
    <cellStyle name="Normal 7 5 2 6 2 5" xfId="24082" xr:uid="{00000000-0005-0000-0000-000091040000}"/>
    <cellStyle name="Normal 7 5 2 6 2 6" xfId="7626" xr:uid="{00000000-0005-0000-0000-0000E6070000}"/>
    <cellStyle name="Normal 7 5 2 6 2 7" xfId="32184" xr:uid="{29CFA4CE-43DC-4DA9-8DEA-6E1580982C95}"/>
    <cellStyle name="Normal 7 5 2 6 3" xfId="2579" xr:uid="{00000000-0005-0000-0000-0000E5070000}"/>
    <cellStyle name="Normal 7 5 2 6 3 2" xfId="10956" xr:uid="{00000000-0005-0000-0000-0000E5070000}"/>
    <cellStyle name="Normal 7 5 2 6 3 2 2" xfId="19254" xr:uid="{00000000-0005-0000-0000-0000E5070000}"/>
    <cellStyle name="Normal 7 5 2 6 3 2 3" xfId="27838" xr:uid="{00000000-0005-0000-0000-000091040000}"/>
    <cellStyle name="Normal 7 5 2 6 3 3" xfId="15101" xr:uid="{00000000-0005-0000-0000-0000E5070000}"/>
    <cellStyle name="Normal 7 5 2 6 3 4" xfId="22889" xr:uid="{00000000-0005-0000-0000-000091040000}"/>
    <cellStyle name="Normal 7 5 2 6 3 5" xfId="6803" xr:uid="{00000000-0005-0000-0000-0000E5070000}"/>
    <cellStyle name="Normal 7 5 2 6 3 6" xfId="33105" xr:uid="{52A3AC11-F39C-456E-A568-3856CE96CEE3}"/>
    <cellStyle name="Normal 7 5 2 6 4" xfId="9140" xr:uid="{00000000-0005-0000-0000-0000E5070000}"/>
    <cellStyle name="Normal 7 5 2 6 4 2" xfId="17438" xr:uid="{00000000-0005-0000-0000-0000E5070000}"/>
    <cellStyle name="Normal 7 5 2 6 4 2 2" xfId="30268" xr:uid="{00000000-0005-0000-0000-000091040000}"/>
    <cellStyle name="Normal 7 5 2 6 4 3" xfId="25267" xr:uid="{00000000-0005-0000-0000-000091040000}"/>
    <cellStyle name="Normal 7 5 2 6 5" xfId="13909" xr:uid="{00000000-0005-0000-0000-000003080000}"/>
    <cellStyle name="Normal 7 5 2 6 5 2" xfId="26552" xr:uid="{00000000-0005-0000-0000-000091040000}"/>
    <cellStyle name="Normal 7 5 2 6 6" xfId="21645" xr:uid="{00000000-0005-0000-0000-000091040000}"/>
    <cellStyle name="Normal 7 5 2 6 7" xfId="5610" xr:uid="{00000000-0005-0000-0000-000003080000}"/>
    <cellStyle name="Normal 7 5 2 6 8" xfId="31246" xr:uid="{552BF1B5-F322-4FC4-834F-62D995F4BC68}"/>
    <cellStyle name="Normal 7 5 2 7" xfId="830" xr:uid="{00000000-0005-0000-0000-0000E7070000}"/>
    <cellStyle name="Normal 7 5 2 7 2" xfId="1734" xr:uid="{00000000-0005-0000-0000-0000E8070000}"/>
    <cellStyle name="Normal 7 5 2 7 2 2" xfId="3558" xr:uid="{00000000-0005-0000-0000-0000E8070000}"/>
    <cellStyle name="Normal 7 5 2 7 2 2 2" xfId="20233" xr:uid="{00000000-0005-0000-0000-0000E8070000}"/>
    <cellStyle name="Normal 7 5 2 7 2 2 3" xfId="29165" xr:uid="{00000000-0005-0000-0000-000092040000}"/>
    <cellStyle name="Normal 7 5 2 7 2 2 4" xfId="11935" xr:uid="{00000000-0005-0000-0000-0000E8070000}"/>
    <cellStyle name="Normal 7 5 2 7 2 2 5" xfId="34084" xr:uid="{D442CE9D-6A26-41E2-8650-A06543F6E3B3}"/>
    <cellStyle name="Normal 7 5 2 7 2 3" xfId="10117" xr:uid="{00000000-0005-0000-0000-0000E8070000}"/>
    <cellStyle name="Normal 7 5 2 7 2 3 2" xfId="18415" xr:uid="{00000000-0005-0000-0000-0000E8070000}"/>
    <cellStyle name="Normal 7 5 2 7 2 4" xfId="16006" xr:uid="{00000000-0005-0000-0000-0000E8070000}"/>
    <cellStyle name="Normal 7 5 2 7 2 5" xfId="24164" xr:uid="{00000000-0005-0000-0000-000092040000}"/>
    <cellStyle name="Normal 7 5 2 7 2 6" xfId="7709" xr:uid="{00000000-0005-0000-0000-0000E8070000}"/>
    <cellStyle name="Normal 7 5 2 7 2 7" xfId="32268" xr:uid="{F878F55A-FDE4-450E-8035-ECD8C8E087B9}"/>
    <cellStyle name="Normal 7 5 2 7 3" xfId="2663" xr:uid="{00000000-0005-0000-0000-0000E7070000}"/>
    <cellStyle name="Normal 7 5 2 7 3 2" xfId="11040" xr:uid="{00000000-0005-0000-0000-0000E7070000}"/>
    <cellStyle name="Normal 7 5 2 7 3 2 2" xfId="19338" xr:uid="{00000000-0005-0000-0000-0000E7070000}"/>
    <cellStyle name="Normal 7 5 2 7 3 2 3" xfId="27920" xr:uid="{00000000-0005-0000-0000-000092040000}"/>
    <cellStyle name="Normal 7 5 2 7 3 3" xfId="15184" xr:uid="{00000000-0005-0000-0000-0000E7070000}"/>
    <cellStyle name="Normal 7 5 2 7 3 4" xfId="22971" xr:uid="{00000000-0005-0000-0000-000092040000}"/>
    <cellStyle name="Normal 7 5 2 7 3 5" xfId="6886" xr:uid="{00000000-0005-0000-0000-0000E7070000}"/>
    <cellStyle name="Normal 7 5 2 7 3 6" xfId="33189" xr:uid="{EBBC0665-0FF2-413A-B1E7-33222A047C9C}"/>
    <cellStyle name="Normal 7 5 2 7 4" xfId="9223" xr:uid="{00000000-0005-0000-0000-0000E7070000}"/>
    <cellStyle name="Normal 7 5 2 7 4 2" xfId="17521" xr:uid="{00000000-0005-0000-0000-0000E7070000}"/>
    <cellStyle name="Normal 7 5 2 7 4 2 2" xfId="30350" xr:uid="{00000000-0005-0000-0000-000092040000}"/>
    <cellStyle name="Normal 7 5 2 7 4 3" xfId="25349" xr:uid="{00000000-0005-0000-0000-000092040000}"/>
    <cellStyle name="Normal 7 5 2 7 5" xfId="13993" xr:uid="{00000000-0005-0000-0000-000004080000}"/>
    <cellStyle name="Normal 7 5 2 7 5 2" xfId="26635" xr:uid="{00000000-0005-0000-0000-000092040000}"/>
    <cellStyle name="Normal 7 5 2 7 6" xfId="21727" xr:uid="{00000000-0005-0000-0000-000092040000}"/>
    <cellStyle name="Normal 7 5 2 7 7" xfId="5694" xr:uid="{00000000-0005-0000-0000-000004080000}"/>
    <cellStyle name="Normal 7 5 2 7 8" xfId="31329" xr:uid="{92921716-AAF4-4EA1-8510-6FAF0109F9B6}"/>
    <cellStyle name="Normal 7 5 2 8" xfId="902" xr:uid="{00000000-0005-0000-0000-0000E9070000}"/>
    <cellStyle name="Normal 7 5 2 8 2" xfId="1806" xr:uid="{00000000-0005-0000-0000-0000EA070000}"/>
    <cellStyle name="Normal 7 5 2 8 2 2" xfId="3630" xr:uid="{00000000-0005-0000-0000-0000EA070000}"/>
    <cellStyle name="Normal 7 5 2 8 2 2 2" xfId="20305" xr:uid="{00000000-0005-0000-0000-0000EA070000}"/>
    <cellStyle name="Normal 7 5 2 8 2 2 3" xfId="29237" xr:uid="{00000000-0005-0000-0000-000093040000}"/>
    <cellStyle name="Normal 7 5 2 8 2 2 4" xfId="12007" xr:uid="{00000000-0005-0000-0000-0000EA070000}"/>
    <cellStyle name="Normal 7 5 2 8 2 2 5" xfId="34156" xr:uid="{FA15B513-D644-4729-852A-E00D5C9B0A28}"/>
    <cellStyle name="Normal 7 5 2 8 2 3" xfId="10189" xr:uid="{00000000-0005-0000-0000-0000EA070000}"/>
    <cellStyle name="Normal 7 5 2 8 2 3 2" xfId="18487" xr:uid="{00000000-0005-0000-0000-0000EA070000}"/>
    <cellStyle name="Normal 7 5 2 8 2 4" xfId="16078" xr:uid="{00000000-0005-0000-0000-0000EA070000}"/>
    <cellStyle name="Normal 7 5 2 8 2 5" xfId="24236" xr:uid="{00000000-0005-0000-0000-000093040000}"/>
    <cellStyle name="Normal 7 5 2 8 2 6" xfId="7781" xr:uid="{00000000-0005-0000-0000-0000EA070000}"/>
    <cellStyle name="Normal 7 5 2 8 2 7" xfId="32340" xr:uid="{F207B143-D148-4177-994C-F2994A6DFD71}"/>
    <cellStyle name="Normal 7 5 2 8 3" xfId="2735" xr:uid="{00000000-0005-0000-0000-0000E9070000}"/>
    <cellStyle name="Normal 7 5 2 8 3 2" xfId="11112" xr:uid="{00000000-0005-0000-0000-0000E9070000}"/>
    <cellStyle name="Normal 7 5 2 8 3 2 2" xfId="19410" xr:uid="{00000000-0005-0000-0000-0000E9070000}"/>
    <cellStyle name="Normal 7 5 2 8 3 2 3" xfId="27992" xr:uid="{00000000-0005-0000-0000-000093040000}"/>
    <cellStyle name="Normal 7 5 2 8 3 3" xfId="15256" xr:uid="{00000000-0005-0000-0000-0000E9070000}"/>
    <cellStyle name="Normal 7 5 2 8 3 4" xfId="23043" xr:uid="{00000000-0005-0000-0000-000093040000}"/>
    <cellStyle name="Normal 7 5 2 8 3 5" xfId="6958" xr:uid="{00000000-0005-0000-0000-0000E9070000}"/>
    <cellStyle name="Normal 7 5 2 8 3 6" xfId="33261" xr:uid="{7C71BC5E-DE89-4DB1-9727-2E9EE8858B5B}"/>
    <cellStyle name="Normal 7 5 2 8 4" xfId="9295" xr:uid="{00000000-0005-0000-0000-0000E9070000}"/>
    <cellStyle name="Normal 7 5 2 8 4 2" xfId="17593" xr:uid="{00000000-0005-0000-0000-0000E9070000}"/>
    <cellStyle name="Normal 7 5 2 8 4 2 2" xfId="30422" xr:uid="{00000000-0005-0000-0000-000093040000}"/>
    <cellStyle name="Normal 7 5 2 8 4 3" xfId="25421" xr:uid="{00000000-0005-0000-0000-000093040000}"/>
    <cellStyle name="Normal 7 5 2 8 5" xfId="14065" xr:uid="{00000000-0005-0000-0000-000005080000}"/>
    <cellStyle name="Normal 7 5 2 8 5 2" xfId="26707" xr:uid="{00000000-0005-0000-0000-000093040000}"/>
    <cellStyle name="Normal 7 5 2 8 6" xfId="21799" xr:uid="{00000000-0005-0000-0000-000093040000}"/>
    <cellStyle name="Normal 7 5 2 8 7" xfId="5766" xr:uid="{00000000-0005-0000-0000-000005080000}"/>
    <cellStyle name="Normal 7 5 2 8 8" xfId="31401" xr:uid="{56D4B1D8-F9E9-46EA-9376-0E04D75C8B29}"/>
    <cellStyle name="Normal 7 5 2 9" xfId="975" xr:uid="{00000000-0005-0000-0000-0000EB070000}"/>
    <cellStyle name="Normal 7 5 2 9 2" xfId="1879" xr:uid="{00000000-0005-0000-0000-0000EC070000}"/>
    <cellStyle name="Normal 7 5 2 9 2 2" xfId="3702" xr:uid="{00000000-0005-0000-0000-0000EC070000}"/>
    <cellStyle name="Normal 7 5 2 9 2 2 2" xfId="20377" xr:uid="{00000000-0005-0000-0000-0000EC070000}"/>
    <cellStyle name="Normal 7 5 2 9 2 2 3" xfId="29309" xr:uid="{00000000-0005-0000-0000-000094040000}"/>
    <cellStyle name="Normal 7 5 2 9 2 2 4" xfId="12079" xr:uid="{00000000-0005-0000-0000-0000EC070000}"/>
    <cellStyle name="Normal 7 5 2 9 2 2 5" xfId="34228" xr:uid="{D049AB4C-9AA8-4F4B-B57E-3A70792A46E2}"/>
    <cellStyle name="Normal 7 5 2 9 2 3" xfId="10261" xr:uid="{00000000-0005-0000-0000-0000EC070000}"/>
    <cellStyle name="Normal 7 5 2 9 2 3 2" xfId="18559" xr:uid="{00000000-0005-0000-0000-0000EC070000}"/>
    <cellStyle name="Normal 7 5 2 9 2 4" xfId="16150" xr:uid="{00000000-0005-0000-0000-0000EC070000}"/>
    <cellStyle name="Normal 7 5 2 9 2 5" xfId="24308" xr:uid="{00000000-0005-0000-0000-000094040000}"/>
    <cellStyle name="Normal 7 5 2 9 2 6" xfId="7853" xr:uid="{00000000-0005-0000-0000-0000EC070000}"/>
    <cellStyle name="Normal 7 5 2 9 2 7" xfId="32411" xr:uid="{1064DCE0-4432-4BCC-A36B-F4C69E6156ED}"/>
    <cellStyle name="Normal 7 5 2 9 3" xfId="2807" xr:uid="{00000000-0005-0000-0000-0000EB070000}"/>
    <cellStyle name="Normal 7 5 2 9 3 2" xfId="11184" xr:uid="{00000000-0005-0000-0000-0000EB070000}"/>
    <cellStyle name="Normal 7 5 2 9 3 2 2" xfId="19482" xr:uid="{00000000-0005-0000-0000-0000EB070000}"/>
    <cellStyle name="Normal 7 5 2 9 3 2 3" xfId="28064" xr:uid="{00000000-0005-0000-0000-000094040000}"/>
    <cellStyle name="Normal 7 5 2 9 3 3" xfId="15328" xr:uid="{00000000-0005-0000-0000-0000EB070000}"/>
    <cellStyle name="Normal 7 5 2 9 3 4" xfId="23115" xr:uid="{00000000-0005-0000-0000-000094040000}"/>
    <cellStyle name="Normal 7 5 2 9 3 5" xfId="7030" xr:uid="{00000000-0005-0000-0000-0000EB070000}"/>
    <cellStyle name="Normal 7 5 2 9 3 6" xfId="33333" xr:uid="{4BB2544C-B13C-4332-B99B-0CC25EA41DA6}"/>
    <cellStyle name="Normal 7 5 2 9 4" xfId="9367" xr:uid="{00000000-0005-0000-0000-0000EB070000}"/>
    <cellStyle name="Normal 7 5 2 9 4 2" xfId="17665" xr:uid="{00000000-0005-0000-0000-0000EB070000}"/>
    <cellStyle name="Normal 7 5 2 9 4 2 2" xfId="30494" xr:uid="{00000000-0005-0000-0000-000094040000}"/>
    <cellStyle name="Normal 7 5 2 9 4 3" xfId="25493" xr:uid="{00000000-0005-0000-0000-000094040000}"/>
    <cellStyle name="Normal 7 5 2 9 5" xfId="14137" xr:uid="{00000000-0005-0000-0000-000006080000}"/>
    <cellStyle name="Normal 7 5 2 9 5 2" xfId="26779" xr:uid="{00000000-0005-0000-0000-000094040000}"/>
    <cellStyle name="Normal 7 5 2 9 6" xfId="21871" xr:uid="{00000000-0005-0000-0000-000094040000}"/>
    <cellStyle name="Normal 7 5 2 9 7" xfId="5838" xr:uid="{00000000-0005-0000-0000-000006080000}"/>
    <cellStyle name="Normal 7 5 2 9 8" xfId="31472" xr:uid="{42D63E09-2821-4F97-BA4E-1ABD13EC68B1}"/>
    <cellStyle name="Normal 7 5 20" xfId="12338" xr:uid="{00000000-0005-0000-0000-0000AE010000}"/>
    <cellStyle name="Normal 7 5 20 2" xfId="20636" xr:uid="{00000000-0005-0000-0000-0000AE010000}"/>
    <cellStyle name="Normal 7 5 21" xfId="12723" xr:uid="{00000000-0005-0000-0000-0000EE070000}"/>
    <cellStyle name="Normal 7 5 22" xfId="20933" xr:uid="{00000000-0005-0000-0000-0000AE010000}"/>
    <cellStyle name="Normal 7 5 23" xfId="4244" xr:uid="{00000000-0005-0000-0000-0000EE070000}"/>
    <cellStyle name="Normal 7 5 24" xfId="30828" xr:uid="{9D21A512-E5F3-41E6-9AEF-50905DDE261B}"/>
    <cellStyle name="Normal 7 5 3" xfId="410" xr:uid="{00000000-0005-0000-0000-0000ED070000}"/>
    <cellStyle name="Normal 7 5 3 10" xfId="21005" xr:uid="{00000000-0005-0000-0000-0000B3010000}"/>
    <cellStyle name="Normal 7 5 3 11" xfId="4361" xr:uid="{00000000-0005-0000-0000-000007080000}"/>
    <cellStyle name="Normal 7 5 3 12" xfId="30921" xr:uid="{3EB9CCCE-B011-4DF8-83F6-895CE53B8B76}"/>
    <cellStyle name="Normal 7 5 3 2" xfId="1158" xr:uid="{00000000-0005-0000-0000-0000EE070000}"/>
    <cellStyle name="Normal 7 5 3 2 10" xfId="5283" xr:uid="{00000000-0005-0000-0000-000008080000}"/>
    <cellStyle name="Normal 7 5 3 2 11" xfId="31651" xr:uid="{8294D504-B78C-4818-BE73-AB8AE9826A82}"/>
    <cellStyle name="Normal 7 5 3 2 2" xfId="2061" xr:uid="{00000000-0005-0000-0000-0000EF070000}"/>
    <cellStyle name="Normal 7 5 3 2 2 2" xfId="3882" xr:uid="{00000000-0005-0000-0000-0000EF070000}"/>
    <cellStyle name="Normal 7 5 3 2 2 2 2" xfId="12259" xr:uid="{00000000-0005-0000-0000-0000EF070000}"/>
    <cellStyle name="Normal 7 5 3 2 2 2 2 2" xfId="20557" xr:uid="{00000000-0005-0000-0000-0000EF070000}"/>
    <cellStyle name="Normal 7 5 3 2 2 2 2 3" xfId="29489" xr:uid="{00000000-0005-0000-0000-000096040000}"/>
    <cellStyle name="Normal 7 5 3 2 2 2 3" xfId="16330" xr:uid="{00000000-0005-0000-0000-0000EF070000}"/>
    <cellStyle name="Normal 7 5 3 2 2 2 4" xfId="24488" xr:uid="{00000000-0005-0000-0000-000096040000}"/>
    <cellStyle name="Normal 7 5 3 2 2 2 5" xfId="8033" xr:uid="{00000000-0005-0000-0000-0000EF070000}"/>
    <cellStyle name="Normal 7 5 3 2 2 2 6" xfId="34408" xr:uid="{A716D546-6F2E-4E87-B404-C11476B4A8C6}"/>
    <cellStyle name="Normal 7 5 3 2 2 3" xfId="10441" xr:uid="{00000000-0005-0000-0000-0000EF070000}"/>
    <cellStyle name="Normal 7 5 3 2 2 3 2" xfId="18739" xr:uid="{00000000-0005-0000-0000-0000EF070000}"/>
    <cellStyle name="Normal 7 5 3 2 2 3 2 2" xfId="28244" xr:uid="{00000000-0005-0000-0000-000096040000}"/>
    <cellStyle name="Normal 7 5 3 2 2 3 3" xfId="23295" xr:uid="{00000000-0005-0000-0000-000096040000}"/>
    <cellStyle name="Normal 7 5 3 2 2 4" xfId="14540" xr:uid="{00000000-0005-0000-0000-0000B4010000}"/>
    <cellStyle name="Normal 7 5 3 2 2 4 2" xfId="30674" xr:uid="{00000000-0005-0000-0000-000096040000}"/>
    <cellStyle name="Normal 7 5 3 2 2 4 3" xfId="25673" xr:uid="{00000000-0005-0000-0000-000096040000}"/>
    <cellStyle name="Normal 7 5 3 2 2 5" xfId="26959" xr:uid="{00000000-0005-0000-0000-000096040000}"/>
    <cellStyle name="Normal 7 5 3 2 2 6" xfId="22051" xr:uid="{00000000-0005-0000-0000-000096040000}"/>
    <cellStyle name="Normal 7 5 3 2 2 7" xfId="6242" xr:uid="{00000000-0005-0000-0000-0000B4010000}"/>
    <cellStyle name="Normal 7 5 3 2 2 8" xfId="32590" xr:uid="{0709BEAB-668F-4DFF-AAEC-B02FAC40AD79}"/>
    <cellStyle name="Normal 7 5 3 2 3" xfId="2987" xr:uid="{00000000-0005-0000-0000-0000EE070000}"/>
    <cellStyle name="Normal 7 5 3 2 3 2" xfId="11364" xr:uid="{00000000-0005-0000-0000-0000EE070000}"/>
    <cellStyle name="Normal 7 5 3 2 3 2 2" xfId="19662" xr:uid="{00000000-0005-0000-0000-0000EE070000}"/>
    <cellStyle name="Normal 7 5 3 2 3 2 3" xfId="28553" xr:uid="{00000000-0005-0000-0000-0000B4010000}"/>
    <cellStyle name="Normal 7 5 3 2 3 3" xfId="14841" xr:uid="{00000000-0005-0000-0000-0000B4010000}"/>
    <cellStyle name="Normal 7 5 3 2 3 4" xfId="23589" xr:uid="{00000000-0005-0000-0000-0000B4010000}"/>
    <cellStyle name="Normal 7 5 3 2 3 5" xfId="6543" xr:uid="{00000000-0005-0000-0000-0000B4010000}"/>
    <cellStyle name="Normal 7 5 3 2 3 6" xfId="33513" xr:uid="{D8C1601E-A879-47B6-A0C7-AAD627269809}"/>
    <cellStyle name="Normal 7 5 3 2 4" xfId="8323" xr:uid="{00000000-0005-0000-0000-0000B4010000}"/>
    <cellStyle name="Normal 7 5 3 2 4 2" xfId="16620" xr:uid="{00000000-0005-0000-0000-0000B4010000}"/>
    <cellStyle name="Normal 7 5 3 2 4 2 2" xfId="27284" xr:uid="{00000000-0005-0000-0000-0000B4010000}"/>
    <cellStyle name="Normal 7 5 3 2 4 3" xfId="22359" xr:uid="{00000000-0005-0000-0000-0000B4010000}"/>
    <cellStyle name="Normal 7 5 3 2 5" xfId="8624" xr:uid="{00000000-0005-0000-0000-0000B4010000}"/>
    <cellStyle name="Normal 7 5 3 2 5 2" xfId="16921" xr:uid="{00000000-0005-0000-0000-0000B4010000}"/>
    <cellStyle name="Normal 7 5 3 2 5 2 2" xfId="29778" xr:uid="{00000000-0005-0000-0000-0000B4010000}"/>
    <cellStyle name="Normal 7 5 3 2 5 3" xfId="24777" xr:uid="{00000000-0005-0000-0000-0000B4010000}"/>
    <cellStyle name="Normal 7 5 3 2 6" xfId="9547" xr:uid="{00000000-0005-0000-0000-0000EE070000}"/>
    <cellStyle name="Normal 7 5 3 2 6 2" xfId="17845" xr:uid="{00000000-0005-0000-0000-0000EE070000}"/>
    <cellStyle name="Normal 7 5 3 2 6 3" xfId="25998" xr:uid="{00000000-0005-0000-0000-0000B4010000}"/>
    <cellStyle name="Normal 7 5 3 2 7" xfId="12554" xr:uid="{00000000-0005-0000-0000-0000B4010000}"/>
    <cellStyle name="Normal 7 5 3 2 7 2" xfId="20852" xr:uid="{00000000-0005-0000-0000-0000B4010000}"/>
    <cellStyle name="Normal 7 5 3 2 8" xfId="13582" xr:uid="{00000000-0005-0000-0000-000008080000}"/>
    <cellStyle name="Normal 7 5 3 2 9" xfId="21149" xr:uid="{00000000-0005-0000-0000-0000B4010000}"/>
    <cellStyle name="Normal 7 5 3 3" xfId="1321" xr:uid="{00000000-0005-0000-0000-0000F0070000}"/>
    <cellStyle name="Normal 7 5 3 3 2" xfId="3147" xr:uid="{00000000-0005-0000-0000-0000F0070000}"/>
    <cellStyle name="Normal 7 5 3 3 2 2" xfId="11524" xr:uid="{00000000-0005-0000-0000-0000F0070000}"/>
    <cellStyle name="Normal 7 5 3 3 2 2 2" xfId="19822" xr:uid="{00000000-0005-0000-0000-0000F0070000}"/>
    <cellStyle name="Normal 7 5 3 3 2 2 3" xfId="28758" xr:uid="{00000000-0005-0000-0000-000095040000}"/>
    <cellStyle name="Normal 7 5 3 3 2 3" xfId="15596" xr:uid="{00000000-0005-0000-0000-0000F0070000}"/>
    <cellStyle name="Normal 7 5 3 3 2 4" xfId="23757" xr:uid="{00000000-0005-0000-0000-000095040000}"/>
    <cellStyle name="Normal 7 5 3 3 2 5" xfId="7299" xr:uid="{00000000-0005-0000-0000-0000F0070000}"/>
    <cellStyle name="Normal 7 5 3 3 2 6" xfId="33673" xr:uid="{E4846070-E802-4654-A56D-DAA4E4146123}"/>
    <cellStyle name="Normal 7 5 3 3 3" xfId="9707" xr:uid="{00000000-0005-0000-0000-0000F0070000}"/>
    <cellStyle name="Normal 7 5 3 3 3 2" xfId="18005" xr:uid="{00000000-0005-0000-0000-0000F0070000}"/>
    <cellStyle name="Normal 7 5 3 3 3 2 2" xfId="27513" xr:uid="{00000000-0005-0000-0000-000095040000}"/>
    <cellStyle name="Normal 7 5 3 3 3 3" xfId="22564" xr:uid="{00000000-0005-0000-0000-000095040000}"/>
    <cellStyle name="Normal 7 5 3 3 4" xfId="14396" xr:uid="{00000000-0005-0000-0000-0000B3010000}"/>
    <cellStyle name="Normal 7 5 3 3 4 2" xfId="29943" xr:uid="{00000000-0005-0000-0000-000095040000}"/>
    <cellStyle name="Normal 7 5 3 3 4 3" xfId="24942" xr:uid="{00000000-0005-0000-0000-000095040000}"/>
    <cellStyle name="Normal 7 5 3 3 5" xfId="26227" xr:uid="{00000000-0005-0000-0000-000095040000}"/>
    <cellStyle name="Normal 7 5 3 3 6" xfId="21319" xr:uid="{00000000-0005-0000-0000-000095040000}"/>
    <cellStyle name="Normal 7 5 3 3 7" xfId="6098" xr:uid="{00000000-0005-0000-0000-0000B3010000}"/>
    <cellStyle name="Normal 7 5 3 3 8" xfId="31857" xr:uid="{98486AE8-456B-49D2-87C7-7401A328D250}"/>
    <cellStyle name="Normal 7 5 3 4" xfId="2251" xr:uid="{00000000-0005-0000-0000-0000ED070000}"/>
    <cellStyle name="Normal 7 5 3 4 2" xfId="10628" xr:uid="{00000000-0005-0000-0000-0000ED070000}"/>
    <cellStyle name="Normal 7 5 3 4 2 2" xfId="18926" xr:uid="{00000000-0005-0000-0000-0000ED070000}"/>
    <cellStyle name="Normal 7 5 3 4 2 3" xfId="28409" xr:uid="{00000000-0005-0000-0000-0000B3010000}"/>
    <cellStyle name="Normal 7 5 3 4 3" xfId="14697" xr:uid="{00000000-0005-0000-0000-0000B3010000}"/>
    <cellStyle name="Normal 7 5 3 4 4" xfId="23445" xr:uid="{00000000-0005-0000-0000-0000B3010000}"/>
    <cellStyle name="Normal 7 5 3 4 5" xfId="6399" xr:uid="{00000000-0005-0000-0000-0000B3010000}"/>
    <cellStyle name="Normal 7 5 3 4 6" xfId="32777" xr:uid="{4DA0D7F4-AB21-4AA0-9639-86105EC71AFA}"/>
    <cellStyle name="Normal 7 5 3 5" xfId="8179" xr:uid="{00000000-0005-0000-0000-0000B3010000}"/>
    <cellStyle name="Normal 7 5 3 5 2" xfId="16476" xr:uid="{00000000-0005-0000-0000-0000B3010000}"/>
    <cellStyle name="Normal 7 5 3 5 2 2" xfId="27140" xr:uid="{00000000-0005-0000-0000-0000B3010000}"/>
    <cellStyle name="Normal 7 5 3 5 3" xfId="22215" xr:uid="{00000000-0005-0000-0000-0000B3010000}"/>
    <cellStyle name="Normal 7 5 3 6" xfId="8480" xr:uid="{00000000-0005-0000-0000-0000B3010000}"/>
    <cellStyle name="Normal 7 5 3 6 2" xfId="16777" xr:uid="{00000000-0005-0000-0000-0000B3010000}"/>
    <cellStyle name="Normal 7 5 3 6 2 2" xfId="29634" xr:uid="{00000000-0005-0000-0000-0000B3010000}"/>
    <cellStyle name="Normal 7 5 3 6 3" xfId="24633" xr:uid="{00000000-0005-0000-0000-0000B3010000}"/>
    <cellStyle name="Normal 7 5 3 7" xfId="8813" xr:uid="{00000000-0005-0000-0000-0000ED070000}"/>
    <cellStyle name="Normal 7 5 3 7 2" xfId="17111" xr:uid="{00000000-0005-0000-0000-0000ED070000}"/>
    <cellStyle name="Normal 7 5 3 7 3" xfId="25854" xr:uid="{00000000-0005-0000-0000-0000B3010000}"/>
    <cellStyle name="Normal 7 5 3 8" xfId="12410" xr:uid="{00000000-0005-0000-0000-0000B3010000}"/>
    <cellStyle name="Normal 7 5 3 8 2" xfId="20708" xr:uid="{00000000-0005-0000-0000-0000B3010000}"/>
    <cellStyle name="Normal 7 5 3 9" xfId="12867" xr:uid="{00000000-0005-0000-0000-000007080000}"/>
    <cellStyle name="Normal 7 5 4" xfId="484" xr:uid="{00000000-0005-0000-0000-0000F1070000}"/>
    <cellStyle name="Normal 7 5 4 10" xfId="21077" xr:uid="{00000000-0005-0000-0000-0000B5010000}"/>
    <cellStyle name="Normal 7 5 4 11" xfId="4431" xr:uid="{00000000-0005-0000-0000-000009080000}"/>
    <cellStyle name="Normal 7 5 4 12" xfId="30994" xr:uid="{EAE3C451-B138-4B74-B2D0-25E2F3B6EF12}"/>
    <cellStyle name="Normal 7 5 4 2" xfId="1395" xr:uid="{00000000-0005-0000-0000-0000F2070000}"/>
    <cellStyle name="Normal 7 5 4 2 2" xfId="3220" xr:uid="{00000000-0005-0000-0000-0000F2070000}"/>
    <cellStyle name="Normal 7 5 4 2 2 2" xfId="11597" xr:uid="{00000000-0005-0000-0000-0000F2070000}"/>
    <cellStyle name="Normal 7 5 4 2 2 2 2" xfId="19895" xr:uid="{00000000-0005-0000-0000-0000F2070000}"/>
    <cellStyle name="Normal 7 5 4 2 2 2 3" xfId="28831" xr:uid="{00000000-0005-0000-0000-000097040000}"/>
    <cellStyle name="Normal 7 5 4 2 2 3" xfId="15669" xr:uid="{00000000-0005-0000-0000-0000F2070000}"/>
    <cellStyle name="Normal 7 5 4 2 2 4" xfId="23830" xr:uid="{00000000-0005-0000-0000-000097040000}"/>
    <cellStyle name="Normal 7 5 4 2 2 5" xfId="7372" xr:uid="{00000000-0005-0000-0000-0000F2070000}"/>
    <cellStyle name="Normal 7 5 4 2 2 6" xfId="33746" xr:uid="{3E14C2B2-F851-45C0-B8AE-95E57FFD8633}"/>
    <cellStyle name="Normal 7 5 4 2 3" xfId="9780" xr:uid="{00000000-0005-0000-0000-0000F2070000}"/>
    <cellStyle name="Normal 7 5 4 2 3 2" xfId="18078" xr:uid="{00000000-0005-0000-0000-0000F2070000}"/>
    <cellStyle name="Normal 7 5 4 2 3 2 2" xfId="27586" xr:uid="{00000000-0005-0000-0000-000097040000}"/>
    <cellStyle name="Normal 7 5 4 2 3 3" xfId="22637" xr:uid="{00000000-0005-0000-0000-000097040000}"/>
    <cellStyle name="Normal 7 5 4 2 4" xfId="13655" xr:uid="{00000000-0005-0000-0000-00000A080000}"/>
    <cellStyle name="Normal 7 5 4 2 4 2" xfId="30016" xr:uid="{00000000-0005-0000-0000-000097040000}"/>
    <cellStyle name="Normal 7 5 4 2 4 3" xfId="25015" xr:uid="{00000000-0005-0000-0000-000097040000}"/>
    <cellStyle name="Normal 7 5 4 2 5" xfId="26300" xr:uid="{00000000-0005-0000-0000-000097040000}"/>
    <cellStyle name="Normal 7 5 4 2 6" xfId="21392" xr:uid="{00000000-0005-0000-0000-000097040000}"/>
    <cellStyle name="Normal 7 5 4 2 7" xfId="5356" xr:uid="{00000000-0005-0000-0000-00000A080000}"/>
    <cellStyle name="Normal 7 5 4 2 8" xfId="31930" xr:uid="{2DECC8B0-AE7E-4CBE-937C-5A7FB47EA680}"/>
    <cellStyle name="Normal 7 5 4 3" xfId="2324" xr:uid="{00000000-0005-0000-0000-0000F1070000}"/>
    <cellStyle name="Normal 7 5 4 3 2" xfId="10701" xr:uid="{00000000-0005-0000-0000-0000F1070000}"/>
    <cellStyle name="Normal 7 5 4 3 2 2" xfId="18999" xr:uid="{00000000-0005-0000-0000-0000F1070000}"/>
    <cellStyle name="Normal 7 5 4 3 2 3" xfId="28481" xr:uid="{00000000-0005-0000-0000-0000B5010000}"/>
    <cellStyle name="Normal 7 5 4 3 3" xfId="14468" xr:uid="{00000000-0005-0000-0000-0000B5010000}"/>
    <cellStyle name="Normal 7 5 4 3 4" xfId="23517" xr:uid="{00000000-0005-0000-0000-0000B5010000}"/>
    <cellStyle name="Normal 7 5 4 3 5" xfId="6170" xr:uid="{00000000-0005-0000-0000-0000B5010000}"/>
    <cellStyle name="Normal 7 5 4 3 6" xfId="32850" xr:uid="{39E4B8CA-E2D7-49DE-A028-308FC9E3DF31}"/>
    <cellStyle name="Normal 7 5 4 4" xfId="6471" xr:uid="{00000000-0005-0000-0000-0000B5010000}"/>
    <cellStyle name="Normal 7 5 4 4 2" xfId="14769" xr:uid="{00000000-0005-0000-0000-0000B5010000}"/>
    <cellStyle name="Normal 7 5 4 4 2 2" xfId="27212" xr:uid="{00000000-0005-0000-0000-0000B5010000}"/>
    <cellStyle name="Normal 7 5 4 4 3" xfId="22287" xr:uid="{00000000-0005-0000-0000-0000B5010000}"/>
    <cellStyle name="Normal 7 5 4 5" xfId="8251" xr:uid="{00000000-0005-0000-0000-0000B5010000}"/>
    <cellStyle name="Normal 7 5 4 5 2" xfId="16548" xr:uid="{00000000-0005-0000-0000-0000B5010000}"/>
    <cellStyle name="Normal 7 5 4 5 2 2" xfId="29706" xr:uid="{00000000-0005-0000-0000-0000B5010000}"/>
    <cellStyle name="Normal 7 5 4 5 3" xfId="24705" xr:uid="{00000000-0005-0000-0000-0000B5010000}"/>
    <cellStyle name="Normal 7 5 4 6" xfId="8552" xr:uid="{00000000-0005-0000-0000-0000B5010000}"/>
    <cellStyle name="Normal 7 5 4 6 2" xfId="16849" xr:uid="{00000000-0005-0000-0000-0000B5010000}"/>
    <cellStyle name="Normal 7 5 4 6 3" xfId="25926" xr:uid="{00000000-0005-0000-0000-0000B5010000}"/>
    <cellStyle name="Normal 7 5 4 7" xfId="8886" xr:uid="{00000000-0005-0000-0000-0000F1070000}"/>
    <cellStyle name="Normal 7 5 4 7 2" xfId="17184" xr:uid="{00000000-0005-0000-0000-0000F1070000}"/>
    <cellStyle name="Normal 7 5 4 8" xfId="12482" xr:uid="{00000000-0005-0000-0000-0000B5010000}"/>
    <cellStyle name="Normal 7 5 4 8 2" xfId="20780" xr:uid="{00000000-0005-0000-0000-0000B5010000}"/>
    <cellStyle name="Normal 7 5 4 9" xfId="12936" xr:uid="{00000000-0005-0000-0000-000009080000}"/>
    <cellStyle name="Normal 7 5 5" xfId="563" xr:uid="{00000000-0005-0000-0000-0000F3070000}"/>
    <cellStyle name="Normal 7 5 5 2" xfId="1469" xr:uid="{00000000-0005-0000-0000-0000F4070000}"/>
    <cellStyle name="Normal 7 5 5 2 2" xfId="3294" xr:uid="{00000000-0005-0000-0000-0000F4070000}"/>
    <cellStyle name="Normal 7 5 5 2 2 2" xfId="11671" xr:uid="{00000000-0005-0000-0000-0000F4070000}"/>
    <cellStyle name="Normal 7 5 5 2 2 2 2" xfId="19969" xr:uid="{00000000-0005-0000-0000-0000F4070000}"/>
    <cellStyle name="Normal 7 5 5 2 2 3" xfId="15743" xr:uid="{00000000-0005-0000-0000-0000F4070000}"/>
    <cellStyle name="Normal 7 5 5 2 2 4" xfId="28904" xr:uid="{00000000-0005-0000-0000-000098040000}"/>
    <cellStyle name="Normal 7 5 5 2 2 5" xfId="7446" xr:uid="{00000000-0005-0000-0000-0000F4070000}"/>
    <cellStyle name="Normal 7 5 5 2 2 6" xfId="33820" xr:uid="{69D376F3-107D-4A27-923D-75178C827D0D}"/>
    <cellStyle name="Normal 7 5 5 2 3" xfId="9854" xr:uid="{00000000-0005-0000-0000-0000F4070000}"/>
    <cellStyle name="Normal 7 5 5 2 3 2" xfId="18152" xr:uid="{00000000-0005-0000-0000-0000F4070000}"/>
    <cellStyle name="Normal 7 5 5 2 4" xfId="13729" xr:uid="{00000000-0005-0000-0000-00000C080000}"/>
    <cellStyle name="Normal 7 5 5 2 5" xfId="23903" xr:uid="{00000000-0005-0000-0000-000098040000}"/>
    <cellStyle name="Normal 7 5 5 2 6" xfId="5430" xr:uid="{00000000-0005-0000-0000-00000C080000}"/>
    <cellStyle name="Normal 7 5 5 2 7" xfId="32004" xr:uid="{327B06B2-17EF-4E8C-A885-5660218E96F3}"/>
    <cellStyle name="Normal 7 5 5 3" xfId="2399" xr:uid="{00000000-0005-0000-0000-0000F3070000}"/>
    <cellStyle name="Normal 7 5 5 3 2" xfId="10776" xr:uid="{00000000-0005-0000-0000-0000F3070000}"/>
    <cellStyle name="Normal 7 5 5 3 2 2" xfId="19074" xr:uid="{00000000-0005-0000-0000-0000F3070000}"/>
    <cellStyle name="Normal 7 5 5 3 2 3" xfId="27659" xr:uid="{00000000-0005-0000-0000-000098040000}"/>
    <cellStyle name="Normal 7 5 5 3 3" xfId="14921" xr:uid="{00000000-0005-0000-0000-0000F3070000}"/>
    <cellStyle name="Normal 7 5 5 3 4" xfId="22710" xr:uid="{00000000-0005-0000-0000-000098040000}"/>
    <cellStyle name="Normal 7 5 5 3 5" xfId="6623" xr:uid="{00000000-0005-0000-0000-0000F3070000}"/>
    <cellStyle name="Normal 7 5 5 3 6" xfId="32925" xr:uid="{E72F6E50-6720-4923-AAF2-ECA9BE2E693B}"/>
    <cellStyle name="Normal 7 5 5 4" xfId="8960" xr:uid="{00000000-0005-0000-0000-0000F3070000}"/>
    <cellStyle name="Normal 7 5 5 4 2" xfId="17258" xr:uid="{00000000-0005-0000-0000-0000F3070000}"/>
    <cellStyle name="Normal 7 5 5 4 2 2" xfId="30089" xr:uid="{00000000-0005-0000-0000-000098040000}"/>
    <cellStyle name="Normal 7 5 5 4 3" xfId="25088" xr:uid="{00000000-0005-0000-0000-000098040000}"/>
    <cellStyle name="Normal 7 5 5 5" xfId="12969" xr:uid="{00000000-0005-0000-0000-00000B080000}"/>
    <cellStyle name="Normal 7 5 5 5 2" xfId="26373" xr:uid="{00000000-0005-0000-0000-000098040000}"/>
    <cellStyle name="Normal 7 5 5 6" xfId="21466" xr:uid="{00000000-0005-0000-0000-000098040000}"/>
    <cellStyle name="Normal 7 5 5 7" xfId="4464" xr:uid="{00000000-0005-0000-0000-00000B080000}"/>
    <cellStyle name="Normal 7 5 5 8" xfId="31067" xr:uid="{29B030CE-C6AC-4CAC-8D65-C5C3F19CB140}"/>
    <cellStyle name="Normal 7 5 6" xfId="635" xr:uid="{00000000-0005-0000-0000-0000F5070000}"/>
    <cellStyle name="Normal 7 5 6 2" xfId="1541" xr:uid="{00000000-0005-0000-0000-0000F6070000}"/>
    <cellStyle name="Normal 7 5 6 2 2" xfId="3366" xr:uid="{00000000-0005-0000-0000-0000F6070000}"/>
    <cellStyle name="Normal 7 5 6 2 2 2" xfId="11743" xr:uid="{00000000-0005-0000-0000-0000F6070000}"/>
    <cellStyle name="Normal 7 5 6 2 2 2 2" xfId="20041" xr:uid="{00000000-0005-0000-0000-0000F6070000}"/>
    <cellStyle name="Normal 7 5 6 2 2 3" xfId="15815" xr:uid="{00000000-0005-0000-0000-0000F6070000}"/>
    <cellStyle name="Normal 7 5 6 2 2 4" xfId="28976" xr:uid="{00000000-0005-0000-0000-000099040000}"/>
    <cellStyle name="Normal 7 5 6 2 2 5" xfId="7518" xr:uid="{00000000-0005-0000-0000-0000F6070000}"/>
    <cellStyle name="Normal 7 5 6 2 2 6" xfId="33892" xr:uid="{28955A5C-4F24-46BF-BED1-E92ECDCFCF4A}"/>
    <cellStyle name="Normal 7 5 6 2 3" xfId="9926" xr:uid="{00000000-0005-0000-0000-0000F6070000}"/>
    <cellStyle name="Normal 7 5 6 2 3 2" xfId="18224" xr:uid="{00000000-0005-0000-0000-0000F6070000}"/>
    <cellStyle name="Normal 7 5 6 2 4" xfId="13801" xr:uid="{00000000-0005-0000-0000-00000E080000}"/>
    <cellStyle name="Normal 7 5 6 2 5" xfId="23975" xr:uid="{00000000-0005-0000-0000-000099040000}"/>
    <cellStyle name="Normal 7 5 6 2 6" xfId="5502" xr:uid="{00000000-0005-0000-0000-00000E080000}"/>
    <cellStyle name="Normal 7 5 6 2 7" xfId="32076" xr:uid="{FF2C23D9-170C-41AC-8D1C-796483F4328F}"/>
    <cellStyle name="Normal 7 5 6 3" xfId="2471" xr:uid="{00000000-0005-0000-0000-0000F5070000}"/>
    <cellStyle name="Normal 7 5 6 3 2" xfId="10848" xr:uid="{00000000-0005-0000-0000-0000F5070000}"/>
    <cellStyle name="Normal 7 5 6 3 2 2" xfId="19146" xr:uid="{00000000-0005-0000-0000-0000F5070000}"/>
    <cellStyle name="Normal 7 5 6 3 2 3" xfId="27731" xr:uid="{00000000-0005-0000-0000-000099040000}"/>
    <cellStyle name="Normal 7 5 6 3 3" xfId="14993" xr:uid="{00000000-0005-0000-0000-0000F5070000}"/>
    <cellStyle name="Normal 7 5 6 3 4" xfId="22782" xr:uid="{00000000-0005-0000-0000-000099040000}"/>
    <cellStyle name="Normal 7 5 6 3 5" xfId="6695" xr:uid="{00000000-0005-0000-0000-0000F5070000}"/>
    <cellStyle name="Normal 7 5 6 3 6" xfId="32997" xr:uid="{86F612D5-8A83-4487-A8B1-15423139C74D}"/>
    <cellStyle name="Normal 7 5 6 4" xfId="9032" xr:uid="{00000000-0005-0000-0000-0000F5070000}"/>
    <cellStyle name="Normal 7 5 6 4 2" xfId="17330" xr:uid="{00000000-0005-0000-0000-0000F5070000}"/>
    <cellStyle name="Normal 7 5 6 4 2 2" xfId="30161" xr:uid="{00000000-0005-0000-0000-000099040000}"/>
    <cellStyle name="Normal 7 5 6 4 3" xfId="25160" xr:uid="{00000000-0005-0000-0000-000099040000}"/>
    <cellStyle name="Normal 7 5 6 5" xfId="13020" xr:uid="{00000000-0005-0000-0000-00000D080000}"/>
    <cellStyle name="Normal 7 5 6 5 2" xfId="26445" xr:uid="{00000000-0005-0000-0000-000099040000}"/>
    <cellStyle name="Normal 7 5 6 6" xfId="21538" xr:uid="{00000000-0005-0000-0000-000099040000}"/>
    <cellStyle name="Normal 7 5 6 7" xfId="4515" xr:uid="{00000000-0005-0000-0000-00000D080000}"/>
    <cellStyle name="Normal 7 5 6 8" xfId="31139" xr:uid="{9AD877FF-7B45-4A0D-BB9F-4992E509D4A1}"/>
    <cellStyle name="Normal 7 5 7" xfId="708" xr:uid="{00000000-0005-0000-0000-0000F7070000}"/>
    <cellStyle name="Normal 7 5 7 2" xfId="1613" xr:uid="{00000000-0005-0000-0000-0000F8070000}"/>
    <cellStyle name="Normal 7 5 7 2 2" xfId="3438" xr:uid="{00000000-0005-0000-0000-0000F8070000}"/>
    <cellStyle name="Normal 7 5 7 2 2 2" xfId="11815" xr:uid="{00000000-0005-0000-0000-0000F8070000}"/>
    <cellStyle name="Normal 7 5 7 2 2 2 2" xfId="20113" xr:uid="{00000000-0005-0000-0000-0000F8070000}"/>
    <cellStyle name="Normal 7 5 7 2 2 3" xfId="15887" xr:uid="{00000000-0005-0000-0000-0000F8070000}"/>
    <cellStyle name="Normal 7 5 7 2 2 4" xfId="29047" xr:uid="{00000000-0005-0000-0000-00009A040000}"/>
    <cellStyle name="Normal 7 5 7 2 2 5" xfId="7590" xr:uid="{00000000-0005-0000-0000-0000F8070000}"/>
    <cellStyle name="Normal 7 5 7 2 2 6" xfId="33964" xr:uid="{7A534DE7-1572-43FF-B275-88349033ECC3}"/>
    <cellStyle name="Normal 7 5 7 2 3" xfId="9998" xr:uid="{00000000-0005-0000-0000-0000F8070000}"/>
    <cellStyle name="Normal 7 5 7 2 3 2" xfId="18296" xr:uid="{00000000-0005-0000-0000-0000F8070000}"/>
    <cellStyle name="Normal 7 5 7 2 4" xfId="13873" xr:uid="{00000000-0005-0000-0000-000010080000}"/>
    <cellStyle name="Normal 7 5 7 2 5" xfId="24046" xr:uid="{00000000-0005-0000-0000-00009A040000}"/>
    <cellStyle name="Normal 7 5 7 2 6" xfId="5574" xr:uid="{00000000-0005-0000-0000-000010080000}"/>
    <cellStyle name="Normal 7 5 7 2 7" xfId="32148" xr:uid="{06EF478B-F413-4BCE-BB2F-3E5A87A5E68C}"/>
    <cellStyle name="Normal 7 5 7 3" xfId="2543" xr:uid="{00000000-0005-0000-0000-0000F7070000}"/>
    <cellStyle name="Normal 7 5 7 3 2" xfId="10920" xr:uid="{00000000-0005-0000-0000-0000F7070000}"/>
    <cellStyle name="Normal 7 5 7 3 2 2" xfId="19218" xr:uid="{00000000-0005-0000-0000-0000F7070000}"/>
    <cellStyle name="Normal 7 5 7 3 2 3" xfId="27802" xr:uid="{00000000-0005-0000-0000-00009A040000}"/>
    <cellStyle name="Normal 7 5 7 3 3" xfId="15065" xr:uid="{00000000-0005-0000-0000-0000F7070000}"/>
    <cellStyle name="Normal 7 5 7 3 4" xfId="22853" xr:uid="{00000000-0005-0000-0000-00009A040000}"/>
    <cellStyle name="Normal 7 5 7 3 5" xfId="6767" xr:uid="{00000000-0005-0000-0000-0000F7070000}"/>
    <cellStyle name="Normal 7 5 7 3 6" xfId="33069" xr:uid="{9305F822-17D1-4569-8245-78F4DC29528F}"/>
    <cellStyle name="Normal 7 5 7 4" xfId="9104" xr:uid="{00000000-0005-0000-0000-0000F7070000}"/>
    <cellStyle name="Normal 7 5 7 4 2" xfId="17402" xr:uid="{00000000-0005-0000-0000-0000F7070000}"/>
    <cellStyle name="Normal 7 5 7 4 2 2" xfId="30232" xr:uid="{00000000-0005-0000-0000-00009A040000}"/>
    <cellStyle name="Normal 7 5 7 4 3" xfId="25231" xr:uid="{00000000-0005-0000-0000-00009A040000}"/>
    <cellStyle name="Normal 7 5 7 5" xfId="13069" xr:uid="{00000000-0005-0000-0000-00000F080000}"/>
    <cellStyle name="Normal 7 5 7 5 2" xfId="26516" xr:uid="{00000000-0005-0000-0000-00009A040000}"/>
    <cellStyle name="Normal 7 5 7 6" xfId="21609" xr:uid="{00000000-0005-0000-0000-00009A040000}"/>
    <cellStyle name="Normal 7 5 7 7" xfId="4564" xr:uid="{00000000-0005-0000-0000-00000F080000}"/>
    <cellStyle name="Normal 7 5 7 8" xfId="31210" xr:uid="{7387E67F-7121-4495-9CEB-8B26F599E658}"/>
    <cellStyle name="Normal 7 5 8" xfId="794" xr:uid="{00000000-0005-0000-0000-0000F9070000}"/>
    <cellStyle name="Normal 7 5 8 2" xfId="1698" xr:uid="{00000000-0005-0000-0000-0000FA070000}"/>
    <cellStyle name="Normal 7 5 8 2 2" xfId="3522" xr:uid="{00000000-0005-0000-0000-0000FA070000}"/>
    <cellStyle name="Normal 7 5 8 2 2 2" xfId="11899" xr:uid="{00000000-0005-0000-0000-0000FA070000}"/>
    <cellStyle name="Normal 7 5 8 2 2 2 2" xfId="20197" xr:uid="{00000000-0005-0000-0000-0000FA070000}"/>
    <cellStyle name="Normal 7 5 8 2 2 3" xfId="15970" xr:uid="{00000000-0005-0000-0000-0000FA070000}"/>
    <cellStyle name="Normal 7 5 8 2 2 4" xfId="29129" xr:uid="{00000000-0005-0000-0000-00009B040000}"/>
    <cellStyle name="Normal 7 5 8 2 2 5" xfId="7673" xr:uid="{00000000-0005-0000-0000-0000FA070000}"/>
    <cellStyle name="Normal 7 5 8 2 2 6" xfId="34048" xr:uid="{6A533843-78C1-42B0-8A13-E40A9D32CD85}"/>
    <cellStyle name="Normal 7 5 8 2 3" xfId="10081" xr:uid="{00000000-0005-0000-0000-0000FA070000}"/>
    <cellStyle name="Normal 7 5 8 2 3 2" xfId="18379" xr:uid="{00000000-0005-0000-0000-0000FA070000}"/>
    <cellStyle name="Normal 7 5 8 2 4" xfId="13957" xr:uid="{00000000-0005-0000-0000-000012080000}"/>
    <cellStyle name="Normal 7 5 8 2 5" xfId="24128" xr:uid="{00000000-0005-0000-0000-00009B040000}"/>
    <cellStyle name="Normal 7 5 8 2 6" xfId="5658" xr:uid="{00000000-0005-0000-0000-000012080000}"/>
    <cellStyle name="Normal 7 5 8 2 7" xfId="32232" xr:uid="{954BEBFA-7904-48F8-A546-2B71ECC4541F}"/>
    <cellStyle name="Normal 7 5 8 3" xfId="2627" xr:uid="{00000000-0005-0000-0000-0000F9070000}"/>
    <cellStyle name="Normal 7 5 8 3 2" xfId="11004" xr:uid="{00000000-0005-0000-0000-0000F9070000}"/>
    <cellStyle name="Normal 7 5 8 3 2 2" xfId="19302" xr:uid="{00000000-0005-0000-0000-0000F9070000}"/>
    <cellStyle name="Normal 7 5 8 3 2 3" xfId="27884" xr:uid="{00000000-0005-0000-0000-00009B040000}"/>
    <cellStyle name="Normal 7 5 8 3 3" xfId="15148" xr:uid="{00000000-0005-0000-0000-0000F9070000}"/>
    <cellStyle name="Normal 7 5 8 3 4" xfId="22935" xr:uid="{00000000-0005-0000-0000-00009B040000}"/>
    <cellStyle name="Normal 7 5 8 3 5" xfId="6850" xr:uid="{00000000-0005-0000-0000-0000F9070000}"/>
    <cellStyle name="Normal 7 5 8 3 6" xfId="33153" xr:uid="{80DA12FC-DF49-493F-BF72-8CF9F47F7AC7}"/>
    <cellStyle name="Normal 7 5 8 4" xfId="9187" xr:uid="{00000000-0005-0000-0000-0000F9070000}"/>
    <cellStyle name="Normal 7 5 8 4 2" xfId="17485" xr:uid="{00000000-0005-0000-0000-0000F9070000}"/>
    <cellStyle name="Normal 7 5 8 4 2 2" xfId="30314" xr:uid="{00000000-0005-0000-0000-00009B040000}"/>
    <cellStyle name="Normal 7 5 8 4 3" xfId="25313" xr:uid="{00000000-0005-0000-0000-00009B040000}"/>
    <cellStyle name="Normal 7 5 8 5" xfId="13114" xr:uid="{00000000-0005-0000-0000-000011080000}"/>
    <cellStyle name="Normal 7 5 8 5 2" xfId="26599" xr:uid="{00000000-0005-0000-0000-00009B040000}"/>
    <cellStyle name="Normal 7 5 8 6" xfId="21691" xr:uid="{00000000-0005-0000-0000-00009B040000}"/>
    <cellStyle name="Normal 7 5 8 7" xfId="4608" xr:uid="{00000000-0005-0000-0000-000011080000}"/>
    <cellStyle name="Normal 7 5 8 8" xfId="31293" xr:uid="{3EC8C5E8-FE03-4BD1-ACC9-198D6AC2A16E}"/>
    <cellStyle name="Normal 7 5 9" xfId="866" xr:uid="{00000000-0005-0000-0000-0000FB070000}"/>
    <cellStyle name="Normal 7 5 9 2" xfId="1770" xr:uid="{00000000-0005-0000-0000-0000FC070000}"/>
    <cellStyle name="Normal 7 5 9 2 2" xfId="3594" xr:uid="{00000000-0005-0000-0000-0000FC070000}"/>
    <cellStyle name="Normal 7 5 9 2 2 2" xfId="11971" xr:uid="{00000000-0005-0000-0000-0000FC070000}"/>
    <cellStyle name="Normal 7 5 9 2 2 2 2" xfId="20269" xr:uid="{00000000-0005-0000-0000-0000FC070000}"/>
    <cellStyle name="Normal 7 5 9 2 2 3" xfId="16042" xr:uid="{00000000-0005-0000-0000-0000FC070000}"/>
    <cellStyle name="Normal 7 5 9 2 2 4" xfId="29201" xr:uid="{00000000-0005-0000-0000-00009C040000}"/>
    <cellStyle name="Normal 7 5 9 2 2 5" xfId="7745" xr:uid="{00000000-0005-0000-0000-0000FC070000}"/>
    <cellStyle name="Normal 7 5 9 2 2 6" xfId="34120" xr:uid="{45EC7C93-91A1-4023-9ED6-F0A8F0F59E57}"/>
    <cellStyle name="Normal 7 5 9 2 3" xfId="10153" xr:uid="{00000000-0005-0000-0000-0000FC070000}"/>
    <cellStyle name="Normal 7 5 9 2 3 2" xfId="18451" xr:uid="{00000000-0005-0000-0000-0000FC070000}"/>
    <cellStyle name="Normal 7 5 9 2 4" xfId="14029" xr:uid="{00000000-0005-0000-0000-000014080000}"/>
    <cellStyle name="Normal 7 5 9 2 5" xfId="24200" xr:uid="{00000000-0005-0000-0000-00009C040000}"/>
    <cellStyle name="Normal 7 5 9 2 6" xfId="5730" xr:uid="{00000000-0005-0000-0000-000014080000}"/>
    <cellStyle name="Normal 7 5 9 2 7" xfId="32304" xr:uid="{FD52E289-C276-4C9F-B84B-624F3235FCD7}"/>
    <cellStyle name="Normal 7 5 9 3" xfId="2699" xr:uid="{00000000-0005-0000-0000-0000FB070000}"/>
    <cellStyle name="Normal 7 5 9 3 2" xfId="11076" xr:uid="{00000000-0005-0000-0000-0000FB070000}"/>
    <cellStyle name="Normal 7 5 9 3 2 2" xfId="19374" xr:uid="{00000000-0005-0000-0000-0000FB070000}"/>
    <cellStyle name="Normal 7 5 9 3 2 3" xfId="27956" xr:uid="{00000000-0005-0000-0000-00009C040000}"/>
    <cellStyle name="Normal 7 5 9 3 3" xfId="15220" xr:uid="{00000000-0005-0000-0000-0000FB070000}"/>
    <cellStyle name="Normal 7 5 9 3 4" xfId="23007" xr:uid="{00000000-0005-0000-0000-00009C040000}"/>
    <cellStyle name="Normal 7 5 9 3 5" xfId="6922" xr:uid="{00000000-0005-0000-0000-0000FB070000}"/>
    <cellStyle name="Normal 7 5 9 3 6" xfId="33225" xr:uid="{985ABC8D-EC6B-401D-B0ED-C90ACA01C74B}"/>
    <cellStyle name="Normal 7 5 9 4" xfId="9259" xr:uid="{00000000-0005-0000-0000-0000FB070000}"/>
    <cellStyle name="Normal 7 5 9 4 2" xfId="17557" xr:uid="{00000000-0005-0000-0000-0000FB070000}"/>
    <cellStyle name="Normal 7 5 9 4 2 2" xfId="30386" xr:uid="{00000000-0005-0000-0000-00009C040000}"/>
    <cellStyle name="Normal 7 5 9 4 3" xfId="25385" xr:uid="{00000000-0005-0000-0000-00009C040000}"/>
    <cellStyle name="Normal 7 5 9 5" xfId="13150" xr:uid="{00000000-0005-0000-0000-000013080000}"/>
    <cellStyle name="Normal 7 5 9 5 2" xfId="26671" xr:uid="{00000000-0005-0000-0000-00009C040000}"/>
    <cellStyle name="Normal 7 5 9 6" xfId="21763" xr:uid="{00000000-0005-0000-0000-00009C040000}"/>
    <cellStyle name="Normal 7 5 9 7" xfId="4645" xr:uid="{00000000-0005-0000-0000-000013080000}"/>
    <cellStyle name="Normal 7 5 9 8" xfId="31365" xr:uid="{6A85D936-4B63-4CAE-92F9-7DF2A885F276}"/>
    <cellStyle name="Normal 7 6" xfId="324" xr:uid="{00000000-0005-0000-0000-0000FD070000}"/>
    <cellStyle name="Normal 7 6 10" xfId="1029" xr:uid="{00000000-0005-0000-0000-0000FE070000}"/>
    <cellStyle name="Normal 7 6 10 2" xfId="1933" xr:uid="{00000000-0005-0000-0000-0000FF070000}"/>
    <cellStyle name="Normal 7 6 10 2 2" xfId="3756" xr:uid="{00000000-0005-0000-0000-0000FF070000}"/>
    <cellStyle name="Normal 7 6 10 2 2 2" xfId="20431" xr:uid="{00000000-0005-0000-0000-0000FF070000}"/>
    <cellStyle name="Normal 7 6 10 2 2 3" xfId="29363" xr:uid="{00000000-0005-0000-0000-00009E040000}"/>
    <cellStyle name="Normal 7 6 10 2 2 4" xfId="12133" xr:uid="{00000000-0005-0000-0000-0000FF070000}"/>
    <cellStyle name="Normal 7 6 10 2 2 5" xfId="34282" xr:uid="{9582285C-14AF-49FE-9EB2-6BFCE30FCC82}"/>
    <cellStyle name="Normal 7 6 10 2 3" xfId="10315" xr:uid="{00000000-0005-0000-0000-0000FF070000}"/>
    <cellStyle name="Normal 7 6 10 2 3 2" xfId="18613" xr:uid="{00000000-0005-0000-0000-0000FF070000}"/>
    <cellStyle name="Normal 7 6 10 2 4" xfId="16204" xr:uid="{00000000-0005-0000-0000-0000FF070000}"/>
    <cellStyle name="Normal 7 6 10 2 5" xfId="24362" xr:uid="{00000000-0005-0000-0000-00009E040000}"/>
    <cellStyle name="Normal 7 6 10 2 6" xfId="7907" xr:uid="{00000000-0005-0000-0000-0000FF070000}"/>
    <cellStyle name="Normal 7 6 10 2 7" xfId="32465" xr:uid="{54EDB754-1E78-4BF2-9445-5DAFAF425CD6}"/>
    <cellStyle name="Normal 7 6 10 3" xfId="2861" xr:uid="{00000000-0005-0000-0000-0000FE070000}"/>
    <cellStyle name="Normal 7 6 10 3 2" xfId="11238" xr:uid="{00000000-0005-0000-0000-0000FE070000}"/>
    <cellStyle name="Normal 7 6 10 3 2 2" xfId="19536" xr:uid="{00000000-0005-0000-0000-0000FE070000}"/>
    <cellStyle name="Normal 7 6 10 3 2 3" xfId="28118" xr:uid="{00000000-0005-0000-0000-00009E040000}"/>
    <cellStyle name="Normal 7 6 10 3 3" xfId="15382" xr:uid="{00000000-0005-0000-0000-0000FE070000}"/>
    <cellStyle name="Normal 7 6 10 3 4" xfId="23169" xr:uid="{00000000-0005-0000-0000-00009E040000}"/>
    <cellStyle name="Normal 7 6 10 3 5" xfId="7084" xr:uid="{00000000-0005-0000-0000-0000FE070000}"/>
    <cellStyle name="Normal 7 6 10 3 6" xfId="33387" xr:uid="{E24946A4-7ED8-4BE5-BBFD-DD941DD70EFF}"/>
    <cellStyle name="Normal 7 6 10 4" xfId="9421" xr:uid="{00000000-0005-0000-0000-0000FE070000}"/>
    <cellStyle name="Normal 7 6 10 4 2" xfId="17719" xr:uid="{00000000-0005-0000-0000-0000FE070000}"/>
    <cellStyle name="Normal 7 6 10 4 2 2" xfId="30548" xr:uid="{00000000-0005-0000-0000-00009E040000}"/>
    <cellStyle name="Normal 7 6 10 4 3" xfId="25547" xr:uid="{00000000-0005-0000-0000-00009E040000}"/>
    <cellStyle name="Normal 7 6 10 5" xfId="14191" xr:uid="{00000000-0005-0000-0000-000016080000}"/>
    <cellStyle name="Normal 7 6 10 5 2" xfId="26833" xr:uid="{00000000-0005-0000-0000-00009E040000}"/>
    <cellStyle name="Normal 7 6 10 6" xfId="21925" xr:uid="{00000000-0005-0000-0000-00009E040000}"/>
    <cellStyle name="Normal 7 6 10 7" xfId="5892" xr:uid="{00000000-0005-0000-0000-000016080000}"/>
    <cellStyle name="Normal 7 6 10 8" xfId="31526" xr:uid="{CD4169A9-B922-4C38-9746-4BB9DF85B2B1}"/>
    <cellStyle name="Normal 7 6 11" xfId="1104" xr:uid="{00000000-0005-0000-0000-000000080000}"/>
    <cellStyle name="Normal 7 6 11 2" xfId="2007" xr:uid="{00000000-0005-0000-0000-000001080000}"/>
    <cellStyle name="Normal 7 6 11 2 2" xfId="3828" xr:uid="{00000000-0005-0000-0000-000001080000}"/>
    <cellStyle name="Normal 7 6 11 2 2 2" xfId="20503" xr:uid="{00000000-0005-0000-0000-000001080000}"/>
    <cellStyle name="Normal 7 6 11 2 2 3" xfId="29435" xr:uid="{00000000-0005-0000-0000-00009F040000}"/>
    <cellStyle name="Normal 7 6 11 2 2 4" xfId="12205" xr:uid="{00000000-0005-0000-0000-000001080000}"/>
    <cellStyle name="Normal 7 6 11 2 2 5" xfId="34354" xr:uid="{28BF0792-AF92-48F9-9F9D-113C1CEE4CC1}"/>
    <cellStyle name="Normal 7 6 11 2 3" xfId="10387" xr:uid="{00000000-0005-0000-0000-000001080000}"/>
    <cellStyle name="Normal 7 6 11 2 3 2" xfId="18685" xr:uid="{00000000-0005-0000-0000-000001080000}"/>
    <cellStyle name="Normal 7 6 11 2 4" xfId="16276" xr:uid="{00000000-0005-0000-0000-000001080000}"/>
    <cellStyle name="Normal 7 6 11 2 5" xfId="24434" xr:uid="{00000000-0005-0000-0000-00009F040000}"/>
    <cellStyle name="Normal 7 6 11 2 6" xfId="7979" xr:uid="{00000000-0005-0000-0000-000001080000}"/>
    <cellStyle name="Normal 7 6 11 2 7" xfId="32537" xr:uid="{F9C05641-8C48-4141-AA52-853E67C26F4E}"/>
    <cellStyle name="Normal 7 6 11 3" xfId="2933" xr:uid="{00000000-0005-0000-0000-000000080000}"/>
    <cellStyle name="Normal 7 6 11 3 2" xfId="11310" xr:uid="{00000000-0005-0000-0000-000000080000}"/>
    <cellStyle name="Normal 7 6 11 3 2 2" xfId="19608" xr:uid="{00000000-0005-0000-0000-000000080000}"/>
    <cellStyle name="Normal 7 6 11 3 2 3" xfId="28190" xr:uid="{00000000-0005-0000-0000-00009F040000}"/>
    <cellStyle name="Normal 7 6 11 3 3" xfId="15454" xr:uid="{00000000-0005-0000-0000-000000080000}"/>
    <cellStyle name="Normal 7 6 11 3 4" xfId="23241" xr:uid="{00000000-0005-0000-0000-00009F040000}"/>
    <cellStyle name="Normal 7 6 11 3 5" xfId="7156" xr:uid="{00000000-0005-0000-0000-000000080000}"/>
    <cellStyle name="Normal 7 6 11 3 6" xfId="33459" xr:uid="{655CFB61-2AA9-44E6-8AC6-01036B2DB9BC}"/>
    <cellStyle name="Normal 7 6 11 4" xfId="9493" xr:uid="{00000000-0005-0000-0000-000000080000}"/>
    <cellStyle name="Normal 7 6 11 4 2" xfId="17791" xr:uid="{00000000-0005-0000-0000-000000080000}"/>
    <cellStyle name="Normal 7 6 11 4 2 2" xfId="30620" xr:uid="{00000000-0005-0000-0000-00009F040000}"/>
    <cellStyle name="Normal 7 6 11 4 3" xfId="25619" xr:uid="{00000000-0005-0000-0000-00009F040000}"/>
    <cellStyle name="Normal 7 6 11 5" xfId="14263" xr:uid="{00000000-0005-0000-0000-000017080000}"/>
    <cellStyle name="Normal 7 6 11 5 2" xfId="26905" xr:uid="{00000000-0005-0000-0000-00009F040000}"/>
    <cellStyle name="Normal 7 6 11 6" xfId="21997" xr:uid="{00000000-0005-0000-0000-00009F040000}"/>
    <cellStyle name="Normal 7 6 11 7" xfId="5964" xr:uid="{00000000-0005-0000-0000-000017080000}"/>
    <cellStyle name="Normal 7 6 11 8" xfId="31598" xr:uid="{E645432A-0B5F-4156-8061-E4FCDEC92B4F}"/>
    <cellStyle name="Normal 7 6 12" xfId="1257" xr:uid="{00000000-0005-0000-0000-000002080000}"/>
    <cellStyle name="Normal 7 6 12 2" xfId="3085" xr:uid="{00000000-0005-0000-0000-000002080000}"/>
    <cellStyle name="Normal 7 6 12 2 2" xfId="11462" xr:uid="{00000000-0005-0000-0000-000002080000}"/>
    <cellStyle name="Normal 7 6 12 2 2 2" xfId="19760" xr:uid="{00000000-0005-0000-0000-000002080000}"/>
    <cellStyle name="Normal 7 6 12 2 2 3" xfId="28696" xr:uid="{00000000-0005-0000-0000-00009D040000}"/>
    <cellStyle name="Normal 7 6 12 2 3" xfId="15534" xr:uid="{00000000-0005-0000-0000-000002080000}"/>
    <cellStyle name="Normal 7 6 12 2 4" xfId="23696" xr:uid="{00000000-0005-0000-0000-00009D040000}"/>
    <cellStyle name="Normal 7 6 12 2 5" xfId="7237" xr:uid="{00000000-0005-0000-0000-000002080000}"/>
    <cellStyle name="Normal 7 6 12 2 6" xfId="33611" xr:uid="{E121CC3A-D4EB-4DD3-97A5-ABC71CB90819}"/>
    <cellStyle name="Normal 7 6 12 3" xfId="9645" xr:uid="{00000000-0005-0000-0000-000002080000}"/>
    <cellStyle name="Normal 7 6 12 3 2" xfId="17943" xr:uid="{00000000-0005-0000-0000-000002080000}"/>
    <cellStyle name="Normal 7 6 12 3 2 2" xfId="27433" xr:uid="{00000000-0005-0000-0000-00009D040000}"/>
    <cellStyle name="Normal 7 6 12 3 3" xfId="22502" xr:uid="{00000000-0005-0000-0000-00009D040000}"/>
    <cellStyle name="Normal 7 6 12 4" xfId="13504" xr:uid="{00000000-0005-0000-0000-000018080000}"/>
    <cellStyle name="Normal 7 6 12 4 2" xfId="29882" xr:uid="{00000000-0005-0000-0000-00009D040000}"/>
    <cellStyle name="Normal 7 6 12 4 3" xfId="24881" xr:uid="{00000000-0005-0000-0000-00009D040000}"/>
    <cellStyle name="Normal 7 6 12 5" xfId="26147" xr:uid="{00000000-0005-0000-0000-00009D040000}"/>
    <cellStyle name="Normal 7 6 12 6" xfId="21258" xr:uid="{00000000-0005-0000-0000-00009D040000}"/>
    <cellStyle name="Normal 7 6 12 7" xfId="5221" xr:uid="{00000000-0005-0000-0000-000018080000}"/>
    <cellStyle name="Normal 7 6 12 8" xfId="31795" xr:uid="{552526CA-04AB-4399-AC64-262236F06BE3}"/>
    <cellStyle name="Normal 7 6 13" xfId="2172" xr:uid="{00000000-0005-0000-0000-0000FD070000}"/>
    <cellStyle name="Normal 7 6 13 2" xfId="10549" xr:uid="{00000000-0005-0000-0000-0000FD070000}"/>
    <cellStyle name="Normal 7 6 13 2 2" xfId="18847" xr:uid="{00000000-0005-0000-0000-0000FD070000}"/>
    <cellStyle name="Normal 7 6 13 2 3" xfId="28355" xr:uid="{00000000-0005-0000-0000-0000B6010000}"/>
    <cellStyle name="Normal 7 6 13 3" xfId="14342" xr:uid="{00000000-0005-0000-0000-0000B6010000}"/>
    <cellStyle name="Normal 7 6 13 4" xfId="23391" xr:uid="{00000000-0005-0000-0000-0000B6010000}"/>
    <cellStyle name="Normal 7 6 13 5" xfId="6044" xr:uid="{00000000-0005-0000-0000-0000B6010000}"/>
    <cellStyle name="Normal 7 6 13 6" xfId="32698" xr:uid="{DEF373C8-361F-4F14-A91B-53F5053E683F}"/>
    <cellStyle name="Normal 7 6 14" xfId="6345" xr:uid="{00000000-0005-0000-0000-0000B6010000}"/>
    <cellStyle name="Normal 7 6 14 2" xfId="14643" xr:uid="{00000000-0005-0000-0000-0000B6010000}"/>
    <cellStyle name="Normal 7 6 14 2 2" xfId="27086" xr:uid="{00000000-0005-0000-0000-0000B6010000}"/>
    <cellStyle name="Normal 7 6 14 3" xfId="22161" xr:uid="{00000000-0005-0000-0000-0000B6010000}"/>
    <cellStyle name="Normal 7 6 15" xfId="8125" xr:uid="{00000000-0005-0000-0000-0000B6010000}"/>
    <cellStyle name="Normal 7 6 15 2" xfId="16422" xr:uid="{00000000-0005-0000-0000-0000B6010000}"/>
    <cellStyle name="Normal 7 6 15 2 2" xfId="29580" xr:uid="{00000000-0005-0000-0000-0000B6010000}"/>
    <cellStyle name="Normal 7 6 15 3" xfId="24579" xr:uid="{00000000-0005-0000-0000-0000B6010000}"/>
    <cellStyle name="Normal 7 6 16" xfId="8426" xr:uid="{00000000-0005-0000-0000-0000B6010000}"/>
    <cellStyle name="Normal 7 6 16 2" xfId="16723" xr:uid="{00000000-0005-0000-0000-0000B6010000}"/>
    <cellStyle name="Normal 7 6 16 3" xfId="25800" xr:uid="{00000000-0005-0000-0000-0000B6010000}"/>
    <cellStyle name="Normal 7 6 17" xfId="8751" xr:uid="{00000000-0005-0000-0000-0000FD070000}"/>
    <cellStyle name="Normal 7 6 17 2" xfId="17049" xr:uid="{00000000-0005-0000-0000-0000FD070000}"/>
    <cellStyle name="Normal 7 6 18" xfId="12356" xr:uid="{00000000-0005-0000-0000-0000B6010000}"/>
    <cellStyle name="Normal 7 6 18 2" xfId="20654" xr:uid="{00000000-0005-0000-0000-0000B6010000}"/>
    <cellStyle name="Normal 7 6 19" xfId="12715" xr:uid="{00000000-0005-0000-0000-000015080000}"/>
    <cellStyle name="Normal 7 6 2" xfId="428" xr:uid="{00000000-0005-0000-0000-000003080000}"/>
    <cellStyle name="Normal 7 6 2 10" xfId="21023" xr:uid="{00000000-0005-0000-0000-0000B7010000}"/>
    <cellStyle name="Normal 7 6 2 11" xfId="4479" xr:uid="{00000000-0005-0000-0000-000019080000}"/>
    <cellStyle name="Normal 7 6 2 12" xfId="30939" xr:uid="{6491CF8E-A6BB-468E-98C3-1D6EF76F7B50}"/>
    <cellStyle name="Normal 7 6 2 2" xfId="1176" xr:uid="{00000000-0005-0000-0000-000004080000}"/>
    <cellStyle name="Normal 7 6 2 2 10" xfId="5301" xr:uid="{00000000-0005-0000-0000-00001A080000}"/>
    <cellStyle name="Normal 7 6 2 2 11" xfId="31669" xr:uid="{C6516EDD-D8B0-4376-8ABA-3197735DB676}"/>
    <cellStyle name="Normal 7 6 2 2 2" xfId="2079" xr:uid="{00000000-0005-0000-0000-000005080000}"/>
    <cellStyle name="Normal 7 6 2 2 2 2" xfId="3900" xr:uid="{00000000-0005-0000-0000-000005080000}"/>
    <cellStyle name="Normal 7 6 2 2 2 2 2" xfId="12277" xr:uid="{00000000-0005-0000-0000-000005080000}"/>
    <cellStyle name="Normal 7 6 2 2 2 2 2 2" xfId="20575" xr:uid="{00000000-0005-0000-0000-000005080000}"/>
    <cellStyle name="Normal 7 6 2 2 2 2 2 3" xfId="29507" xr:uid="{00000000-0005-0000-0000-0000A1040000}"/>
    <cellStyle name="Normal 7 6 2 2 2 2 3" xfId="16348" xr:uid="{00000000-0005-0000-0000-000005080000}"/>
    <cellStyle name="Normal 7 6 2 2 2 2 4" xfId="24506" xr:uid="{00000000-0005-0000-0000-0000A1040000}"/>
    <cellStyle name="Normal 7 6 2 2 2 2 5" xfId="8051" xr:uid="{00000000-0005-0000-0000-000005080000}"/>
    <cellStyle name="Normal 7 6 2 2 2 2 6" xfId="34426" xr:uid="{8310863A-2F6B-4C8D-B91A-F6A5F7394830}"/>
    <cellStyle name="Normal 7 6 2 2 2 3" xfId="10459" xr:uid="{00000000-0005-0000-0000-000005080000}"/>
    <cellStyle name="Normal 7 6 2 2 2 3 2" xfId="18757" xr:uid="{00000000-0005-0000-0000-000005080000}"/>
    <cellStyle name="Normal 7 6 2 2 2 3 2 2" xfId="28262" xr:uid="{00000000-0005-0000-0000-0000A1040000}"/>
    <cellStyle name="Normal 7 6 2 2 2 3 3" xfId="23313" xr:uid="{00000000-0005-0000-0000-0000A1040000}"/>
    <cellStyle name="Normal 7 6 2 2 2 4" xfId="14558" xr:uid="{00000000-0005-0000-0000-0000B8010000}"/>
    <cellStyle name="Normal 7 6 2 2 2 4 2" xfId="30692" xr:uid="{00000000-0005-0000-0000-0000A1040000}"/>
    <cellStyle name="Normal 7 6 2 2 2 4 3" xfId="25691" xr:uid="{00000000-0005-0000-0000-0000A1040000}"/>
    <cellStyle name="Normal 7 6 2 2 2 5" xfId="26977" xr:uid="{00000000-0005-0000-0000-0000A1040000}"/>
    <cellStyle name="Normal 7 6 2 2 2 6" xfId="22069" xr:uid="{00000000-0005-0000-0000-0000A1040000}"/>
    <cellStyle name="Normal 7 6 2 2 2 7" xfId="6260" xr:uid="{00000000-0005-0000-0000-0000B8010000}"/>
    <cellStyle name="Normal 7 6 2 2 2 8" xfId="32608" xr:uid="{C0229F49-B0A5-4FD3-BD4A-7B52804D929E}"/>
    <cellStyle name="Normal 7 6 2 2 3" xfId="3005" xr:uid="{00000000-0005-0000-0000-000004080000}"/>
    <cellStyle name="Normal 7 6 2 2 3 2" xfId="11382" xr:uid="{00000000-0005-0000-0000-000004080000}"/>
    <cellStyle name="Normal 7 6 2 2 3 2 2" xfId="19680" xr:uid="{00000000-0005-0000-0000-000004080000}"/>
    <cellStyle name="Normal 7 6 2 2 3 2 3" xfId="28571" xr:uid="{00000000-0005-0000-0000-0000B8010000}"/>
    <cellStyle name="Normal 7 6 2 2 3 3" xfId="14859" xr:uid="{00000000-0005-0000-0000-0000B8010000}"/>
    <cellStyle name="Normal 7 6 2 2 3 4" xfId="23607" xr:uid="{00000000-0005-0000-0000-0000B8010000}"/>
    <cellStyle name="Normal 7 6 2 2 3 5" xfId="6561" xr:uid="{00000000-0005-0000-0000-0000B8010000}"/>
    <cellStyle name="Normal 7 6 2 2 3 6" xfId="33531" xr:uid="{680A3441-0C41-4B57-AB99-FE4113A187A9}"/>
    <cellStyle name="Normal 7 6 2 2 4" xfId="8341" xr:uid="{00000000-0005-0000-0000-0000B8010000}"/>
    <cellStyle name="Normal 7 6 2 2 4 2" xfId="16638" xr:uid="{00000000-0005-0000-0000-0000B8010000}"/>
    <cellStyle name="Normal 7 6 2 2 4 2 2" xfId="27302" xr:uid="{00000000-0005-0000-0000-0000B8010000}"/>
    <cellStyle name="Normal 7 6 2 2 4 3" xfId="22377" xr:uid="{00000000-0005-0000-0000-0000B8010000}"/>
    <cellStyle name="Normal 7 6 2 2 5" xfId="8642" xr:uid="{00000000-0005-0000-0000-0000B8010000}"/>
    <cellStyle name="Normal 7 6 2 2 5 2" xfId="16939" xr:uid="{00000000-0005-0000-0000-0000B8010000}"/>
    <cellStyle name="Normal 7 6 2 2 5 2 2" xfId="29796" xr:uid="{00000000-0005-0000-0000-0000B8010000}"/>
    <cellStyle name="Normal 7 6 2 2 5 3" xfId="24795" xr:uid="{00000000-0005-0000-0000-0000B8010000}"/>
    <cellStyle name="Normal 7 6 2 2 6" xfId="9565" xr:uid="{00000000-0005-0000-0000-000004080000}"/>
    <cellStyle name="Normal 7 6 2 2 6 2" xfId="17863" xr:uid="{00000000-0005-0000-0000-000004080000}"/>
    <cellStyle name="Normal 7 6 2 2 6 3" xfId="26016" xr:uid="{00000000-0005-0000-0000-0000B8010000}"/>
    <cellStyle name="Normal 7 6 2 2 7" xfId="12572" xr:uid="{00000000-0005-0000-0000-0000B8010000}"/>
    <cellStyle name="Normal 7 6 2 2 7 2" xfId="20870" xr:uid="{00000000-0005-0000-0000-0000B8010000}"/>
    <cellStyle name="Normal 7 6 2 2 8" xfId="13600" xr:uid="{00000000-0005-0000-0000-00001A080000}"/>
    <cellStyle name="Normal 7 6 2 2 9" xfId="21167" xr:uid="{00000000-0005-0000-0000-0000B8010000}"/>
    <cellStyle name="Normal 7 6 2 3" xfId="1339" xr:uid="{00000000-0005-0000-0000-000006080000}"/>
    <cellStyle name="Normal 7 6 2 3 2" xfId="3165" xr:uid="{00000000-0005-0000-0000-000006080000}"/>
    <cellStyle name="Normal 7 6 2 3 2 2" xfId="11542" xr:uid="{00000000-0005-0000-0000-000006080000}"/>
    <cellStyle name="Normal 7 6 2 3 2 2 2" xfId="19840" xr:uid="{00000000-0005-0000-0000-000006080000}"/>
    <cellStyle name="Normal 7 6 2 3 2 2 3" xfId="28776" xr:uid="{00000000-0005-0000-0000-0000A0040000}"/>
    <cellStyle name="Normal 7 6 2 3 2 3" xfId="15614" xr:uid="{00000000-0005-0000-0000-000006080000}"/>
    <cellStyle name="Normal 7 6 2 3 2 4" xfId="23775" xr:uid="{00000000-0005-0000-0000-0000A0040000}"/>
    <cellStyle name="Normal 7 6 2 3 2 5" xfId="7317" xr:uid="{00000000-0005-0000-0000-000006080000}"/>
    <cellStyle name="Normal 7 6 2 3 2 6" xfId="33691" xr:uid="{EEBCD2F9-8C3D-48C9-9838-DDF5F4BFF320}"/>
    <cellStyle name="Normal 7 6 2 3 3" xfId="9725" xr:uid="{00000000-0005-0000-0000-000006080000}"/>
    <cellStyle name="Normal 7 6 2 3 3 2" xfId="18023" xr:uid="{00000000-0005-0000-0000-000006080000}"/>
    <cellStyle name="Normal 7 6 2 3 3 2 2" xfId="27531" xr:uid="{00000000-0005-0000-0000-0000A0040000}"/>
    <cellStyle name="Normal 7 6 2 3 3 3" xfId="22582" xr:uid="{00000000-0005-0000-0000-0000A0040000}"/>
    <cellStyle name="Normal 7 6 2 3 4" xfId="14414" xr:uid="{00000000-0005-0000-0000-0000B7010000}"/>
    <cellStyle name="Normal 7 6 2 3 4 2" xfId="29961" xr:uid="{00000000-0005-0000-0000-0000A0040000}"/>
    <cellStyle name="Normal 7 6 2 3 4 3" xfId="24960" xr:uid="{00000000-0005-0000-0000-0000A0040000}"/>
    <cellStyle name="Normal 7 6 2 3 5" xfId="26245" xr:uid="{00000000-0005-0000-0000-0000A0040000}"/>
    <cellStyle name="Normal 7 6 2 3 6" xfId="21337" xr:uid="{00000000-0005-0000-0000-0000A0040000}"/>
    <cellStyle name="Normal 7 6 2 3 7" xfId="6116" xr:uid="{00000000-0005-0000-0000-0000B7010000}"/>
    <cellStyle name="Normal 7 6 2 3 8" xfId="31875" xr:uid="{AF332B44-8B11-43E1-BD66-5393677C7ABB}"/>
    <cellStyle name="Normal 7 6 2 4" xfId="2269" xr:uid="{00000000-0005-0000-0000-000003080000}"/>
    <cellStyle name="Normal 7 6 2 4 2" xfId="10646" xr:uid="{00000000-0005-0000-0000-000003080000}"/>
    <cellStyle name="Normal 7 6 2 4 2 2" xfId="18944" xr:uid="{00000000-0005-0000-0000-000003080000}"/>
    <cellStyle name="Normal 7 6 2 4 2 3" xfId="28427" xr:uid="{00000000-0005-0000-0000-0000B7010000}"/>
    <cellStyle name="Normal 7 6 2 4 3" xfId="14715" xr:uid="{00000000-0005-0000-0000-0000B7010000}"/>
    <cellStyle name="Normal 7 6 2 4 4" xfId="23463" xr:uid="{00000000-0005-0000-0000-0000B7010000}"/>
    <cellStyle name="Normal 7 6 2 4 5" xfId="6417" xr:uid="{00000000-0005-0000-0000-0000B7010000}"/>
    <cellStyle name="Normal 7 6 2 4 6" xfId="32795" xr:uid="{3508680A-0BBB-411D-95FF-140816189889}"/>
    <cellStyle name="Normal 7 6 2 5" xfId="8197" xr:uid="{00000000-0005-0000-0000-0000B7010000}"/>
    <cellStyle name="Normal 7 6 2 5 2" xfId="16494" xr:uid="{00000000-0005-0000-0000-0000B7010000}"/>
    <cellStyle name="Normal 7 6 2 5 2 2" xfId="27158" xr:uid="{00000000-0005-0000-0000-0000B7010000}"/>
    <cellStyle name="Normal 7 6 2 5 3" xfId="22233" xr:uid="{00000000-0005-0000-0000-0000B7010000}"/>
    <cellStyle name="Normal 7 6 2 6" xfId="8498" xr:uid="{00000000-0005-0000-0000-0000B7010000}"/>
    <cellStyle name="Normal 7 6 2 6 2" xfId="16795" xr:uid="{00000000-0005-0000-0000-0000B7010000}"/>
    <cellStyle name="Normal 7 6 2 6 2 2" xfId="29652" xr:uid="{00000000-0005-0000-0000-0000B7010000}"/>
    <cellStyle name="Normal 7 6 2 6 3" xfId="24651" xr:uid="{00000000-0005-0000-0000-0000B7010000}"/>
    <cellStyle name="Normal 7 6 2 7" xfId="8831" xr:uid="{00000000-0005-0000-0000-000003080000}"/>
    <cellStyle name="Normal 7 6 2 7 2" xfId="17129" xr:uid="{00000000-0005-0000-0000-000003080000}"/>
    <cellStyle name="Normal 7 6 2 7 3" xfId="25872" xr:uid="{00000000-0005-0000-0000-0000B7010000}"/>
    <cellStyle name="Normal 7 6 2 8" xfId="12428" xr:uid="{00000000-0005-0000-0000-0000B7010000}"/>
    <cellStyle name="Normal 7 6 2 8 2" xfId="20726" xr:uid="{00000000-0005-0000-0000-0000B7010000}"/>
    <cellStyle name="Normal 7 6 2 9" xfId="12984" xr:uid="{00000000-0005-0000-0000-000019080000}"/>
    <cellStyle name="Normal 7 6 20" xfId="20951" xr:uid="{00000000-0005-0000-0000-0000B6010000}"/>
    <cellStyle name="Normal 7 6 21" xfId="4236" xr:uid="{00000000-0005-0000-0000-000015080000}"/>
    <cellStyle name="Normal 7 6 22" xfId="30842" xr:uid="{F06E193E-1CB1-4EB0-A0A1-78A245253683}"/>
    <cellStyle name="Normal 7 6 3" xfId="502" xr:uid="{00000000-0005-0000-0000-000007080000}"/>
    <cellStyle name="Normal 7 6 3 10" xfId="21095" xr:uid="{00000000-0005-0000-0000-0000B9010000}"/>
    <cellStyle name="Normal 7 6 3 11" xfId="4530" xr:uid="{00000000-0005-0000-0000-00001B080000}"/>
    <cellStyle name="Normal 7 6 3 12" xfId="31012" xr:uid="{7345B933-EB59-49C7-B809-F77E54BC3F9E}"/>
    <cellStyle name="Normal 7 6 3 2" xfId="1413" xr:uid="{00000000-0005-0000-0000-000008080000}"/>
    <cellStyle name="Normal 7 6 3 2 2" xfId="3238" xr:uid="{00000000-0005-0000-0000-000008080000}"/>
    <cellStyle name="Normal 7 6 3 2 2 2" xfId="11615" xr:uid="{00000000-0005-0000-0000-000008080000}"/>
    <cellStyle name="Normal 7 6 3 2 2 2 2" xfId="19913" xr:uid="{00000000-0005-0000-0000-000008080000}"/>
    <cellStyle name="Normal 7 6 3 2 2 2 3" xfId="28849" xr:uid="{00000000-0005-0000-0000-0000A2040000}"/>
    <cellStyle name="Normal 7 6 3 2 2 3" xfId="15687" xr:uid="{00000000-0005-0000-0000-000008080000}"/>
    <cellStyle name="Normal 7 6 3 2 2 4" xfId="23848" xr:uid="{00000000-0005-0000-0000-0000A2040000}"/>
    <cellStyle name="Normal 7 6 3 2 2 5" xfId="7390" xr:uid="{00000000-0005-0000-0000-000008080000}"/>
    <cellStyle name="Normal 7 6 3 2 2 6" xfId="33764" xr:uid="{84725037-2536-4746-B25A-D23216E2C979}"/>
    <cellStyle name="Normal 7 6 3 2 3" xfId="9798" xr:uid="{00000000-0005-0000-0000-000008080000}"/>
    <cellStyle name="Normal 7 6 3 2 3 2" xfId="18096" xr:uid="{00000000-0005-0000-0000-000008080000}"/>
    <cellStyle name="Normal 7 6 3 2 3 2 2" xfId="27604" xr:uid="{00000000-0005-0000-0000-0000A2040000}"/>
    <cellStyle name="Normal 7 6 3 2 3 3" xfId="22655" xr:uid="{00000000-0005-0000-0000-0000A2040000}"/>
    <cellStyle name="Normal 7 6 3 2 4" xfId="13673" xr:uid="{00000000-0005-0000-0000-00001C080000}"/>
    <cellStyle name="Normal 7 6 3 2 4 2" xfId="30034" xr:uid="{00000000-0005-0000-0000-0000A2040000}"/>
    <cellStyle name="Normal 7 6 3 2 4 3" xfId="25033" xr:uid="{00000000-0005-0000-0000-0000A2040000}"/>
    <cellStyle name="Normal 7 6 3 2 5" xfId="26318" xr:uid="{00000000-0005-0000-0000-0000A2040000}"/>
    <cellStyle name="Normal 7 6 3 2 6" xfId="21410" xr:uid="{00000000-0005-0000-0000-0000A2040000}"/>
    <cellStyle name="Normal 7 6 3 2 7" xfId="5374" xr:uid="{00000000-0005-0000-0000-00001C080000}"/>
    <cellStyle name="Normal 7 6 3 2 8" xfId="31948" xr:uid="{D22F9B28-10BE-4DDA-BE2E-934956E95FB6}"/>
    <cellStyle name="Normal 7 6 3 3" xfId="2342" xr:uid="{00000000-0005-0000-0000-000007080000}"/>
    <cellStyle name="Normal 7 6 3 3 2" xfId="10719" xr:uid="{00000000-0005-0000-0000-000007080000}"/>
    <cellStyle name="Normal 7 6 3 3 2 2" xfId="19017" xr:uid="{00000000-0005-0000-0000-000007080000}"/>
    <cellStyle name="Normal 7 6 3 3 2 3" xfId="28499" xr:uid="{00000000-0005-0000-0000-0000B9010000}"/>
    <cellStyle name="Normal 7 6 3 3 3" xfId="14486" xr:uid="{00000000-0005-0000-0000-0000B9010000}"/>
    <cellStyle name="Normal 7 6 3 3 4" xfId="23535" xr:uid="{00000000-0005-0000-0000-0000B9010000}"/>
    <cellStyle name="Normal 7 6 3 3 5" xfId="6188" xr:uid="{00000000-0005-0000-0000-0000B9010000}"/>
    <cellStyle name="Normal 7 6 3 3 6" xfId="32868" xr:uid="{84667FBD-AAD3-4226-B67F-393252D26622}"/>
    <cellStyle name="Normal 7 6 3 4" xfId="6489" xr:uid="{00000000-0005-0000-0000-0000B9010000}"/>
    <cellStyle name="Normal 7 6 3 4 2" xfId="14787" xr:uid="{00000000-0005-0000-0000-0000B9010000}"/>
    <cellStyle name="Normal 7 6 3 4 2 2" xfId="27230" xr:uid="{00000000-0005-0000-0000-0000B9010000}"/>
    <cellStyle name="Normal 7 6 3 4 3" xfId="22305" xr:uid="{00000000-0005-0000-0000-0000B9010000}"/>
    <cellStyle name="Normal 7 6 3 5" xfId="8269" xr:uid="{00000000-0005-0000-0000-0000B9010000}"/>
    <cellStyle name="Normal 7 6 3 5 2" xfId="16566" xr:uid="{00000000-0005-0000-0000-0000B9010000}"/>
    <cellStyle name="Normal 7 6 3 5 2 2" xfId="29724" xr:uid="{00000000-0005-0000-0000-0000B9010000}"/>
    <cellStyle name="Normal 7 6 3 5 3" xfId="24723" xr:uid="{00000000-0005-0000-0000-0000B9010000}"/>
    <cellStyle name="Normal 7 6 3 6" xfId="8570" xr:uid="{00000000-0005-0000-0000-0000B9010000}"/>
    <cellStyle name="Normal 7 6 3 6 2" xfId="16867" xr:uid="{00000000-0005-0000-0000-0000B9010000}"/>
    <cellStyle name="Normal 7 6 3 6 3" xfId="25944" xr:uid="{00000000-0005-0000-0000-0000B9010000}"/>
    <cellStyle name="Normal 7 6 3 7" xfId="8904" xr:uid="{00000000-0005-0000-0000-000007080000}"/>
    <cellStyle name="Normal 7 6 3 7 2" xfId="17202" xr:uid="{00000000-0005-0000-0000-000007080000}"/>
    <cellStyle name="Normal 7 6 3 8" xfId="12500" xr:uid="{00000000-0005-0000-0000-0000B9010000}"/>
    <cellStyle name="Normal 7 6 3 8 2" xfId="20798" xr:uid="{00000000-0005-0000-0000-0000B9010000}"/>
    <cellStyle name="Normal 7 6 3 9" xfId="13035" xr:uid="{00000000-0005-0000-0000-00001B080000}"/>
    <cellStyle name="Normal 7 6 4" xfId="581" xr:uid="{00000000-0005-0000-0000-000009080000}"/>
    <cellStyle name="Normal 7 6 4 2" xfId="1487" xr:uid="{00000000-0005-0000-0000-00000A080000}"/>
    <cellStyle name="Normal 7 6 4 2 2" xfId="3312" xr:uid="{00000000-0005-0000-0000-00000A080000}"/>
    <cellStyle name="Normal 7 6 4 2 2 2" xfId="11689" xr:uid="{00000000-0005-0000-0000-00000A080000}"/>
    <cellStyle name="Normal 7 6 4 2 2 2 2" xfId="19987" xr:uid="{00000000-0005-0000-0000-00000A080000}"/>
    <cellStyle name="Normal 7 6 4 2 2 3" xfId="15761" xr:uid="{00000000-0005-0000-0000-00000A080000}"/>
    <cellStyle name="Normal 7 6 4 2 2 4" xfId="28922" xr:uid="{00000000-0005-0000-0000-0000A3040000}"/>
    <cellStyle name="Normal 7 6 4 2 2 5" xfId="7464" xr:uid="{00000000-0005-0000-0000-00000A080000}"/>
    <cellStyle name="Normal 7 6 4 2 2 6" xfId="33838" xr:uid="{F2B3FEA2-6133-4045-A40D-ACF98CE51000}"/>
    <cellStyle name="Normal 7 6 4 2 3" xfId="9872" xr:uid="{00000000-0005-0000-0000-00000A080000}"/>
    <cellStyle name="Normal 7 6 4 2 3 2" xfId="18170" xr:uid="{00000000-0005-0000-0000-00000A080000}"/>
    <cellStyle name="Normal 7 6 4 2 4" xfId="13747" xr:uid="{00000000-0005-0000-0000-00001E080000}"/>
    <cellStyle name="Normal 7 6 4 2 5" xfId="23921" xr:uid="{00000000-0005-0000-0000-0000A3040000}"/>
    <cellStyle name="Normal 7 6 4 2 6" xfId="5448" xr:uid="{00000000-0005-0000-0000-00001E080000}"/>
    <cellStyle name="Normal 7 6 4 2 7" xfId="32022" xr:uid="{3B2A4452-99FA-47F4-92E8-F839C7589B7A}"/>
    <cellStyle name="Normal 7 6 4 3" xfId="2417" xr:uid="{00000000-0005-0000-0000-000009080000}"/>
    <cellStyle name="Normal 7 6 4 3 2" xfId="10794" xr:uid="{00000000-0005-0000-0000-000009080000}"/>
    <cellStyle name="Normal 7 6 4 3 2 2" xfId="19092" xr:uid="{00000000-0005-0000-0000-000009080000}"/>
    <cellStyle name="Normal 7 6 4 3 2 3" xfId="27677" xr:uid="{00000000-0005-0000-0000-0000A3040000}"/>
    <cellStyle name="Normal 7 6 4 3 3" xfId="14939" xr:uid="{00000000-0005-0000-0000-000009080000}"/>
    <cellStyle name="Normal 7 6 4 3 4" xfId="22728" xr:uid="{00000000-0005-0000-0000-0000A3040000}"/>
    <cellStyle name="Normal 7 6 4 3 5" xfId="6641" xr:uid="{00000000-0005-0000-0000-000009080000}"/>
    <cellStyle name="Normal 7 6 4 3 6" xfId="32943" xr:uid="{E82D14A5-8B40-4003-A9C5-6391FC5AFCB8}"/>
    <cellStyle name="Normal 7 6 4 4" xfId="8978" xr:uid="{00000000-0005-0000-0000-000009080000}"/>
    <cellStyle name="Normal 7 6 4 4 2" xfId="17276" xr:uid="{00000000-0005-0000-0000-000009080000}"/>
    <cellStyle name="Normal 7 6 4 4 2 2" xfId="30107" xr:uid="{00000000-0005-0000-0000-0000A3040000}"/>
    <cellStyle name="Normal 7 6 4 4 3" xfId="25106" xr:uid="{00000000-0005-0000-0000-0000A3040000}"/>
    <cellStyle name="Normal 7 6 4 5" xfId="13204" xr:uid="{00000000-0005-0000-0000-00001D080000}"/>
    <cellStyle name="Normal 7 6 4 5 2" xfId="26391" xr:uid="{00000000-0005-0000-0000-0000A3040000}"/>
    <cellStyle name="Normal 7 6 4 6" xfId="21484" xr:uid="{00000000-0005-0000-0000-0000A3040000}"/>
    <cellStyle name="Normal 7 6 4 7" xfId="4699" xr:uid="{00000000-0005-0000-0000-00001D080000}"/>
    <cellStyle name="Normal 7 6 4 8" xfId="31085" xr:uid="{E7EDB79A-8E40-4A22-AD87-81CD0A3C60E7}"/>
    <cellStyle name="Normal 7 6 5" xfId="653" xr:uid="{00000000-0005-0000-0000-00000B080000}"/>
    <cellStyle name="Normal 7 6 5 2" xfId="1559" xr:uid="{00000000-0005-0000-0000-00000C080000}"/>
    <cellStyle name="Normal 7 6 5 2 2" xfId="3384" xr:uid="{00000000-0005-0000-0000-00000C080000}"/>
    <cellStyle name="Normal 7 6 5 2 2 2" xfId="11761" xr:uid="{00000000-0005-0000-0000-00000C080000}"/>
    <cellStyle name="Normal 7 6 5 2 2 2 2" xfId="20059" xr:uid="{00000000-0005-0000-0000-00000C080000}"/>
    <cellStyle name="Normal 7 6 5 2 2 3" xfId="15833" xr:uid="{00000000-0005-0000-0000-00000C080000}"/>
    <cellStyle name="Normal 7 6 5 2 2 4" xfId="28993" xr:uid="{00000000-0005-0000-0000-0000A4040000}"/>
    <cellStyle name="Normal 7 6 5 2 2 5" xfId="7536" xr:uid="{00000000-0005-0000-0000-00000C080000}"/>
    <cellStyle name="Normal 7 6 5 2 2 6" xfId="33910" xr:uid="{2A4647D0-0330-41FA-B776-8AD366BC1259}"/>
    <cellStyle name="Normal 7 6 5 2 3" xfId="9944" xr:uid="{00000000-0005-0000-0000-00000C080000}"/>
    <cellStyle name="Normal 7 6 5 2 3 2" xfId="18242" xr:uid="{00000000-0005-0000-0000-00000C080000}"/>
    <cellStyle name="Normal 7 6 5 2 4" xfId="13819" xr:uid="{00000000-0005-0000-0000-000020080000}"/>
    <cellStyle name="Normal 7 6 5 2 5" xfId="23992" xr:uid="{00000000-0005-0000-0000-0000A4040000}"/>
    <cellStyle name="Normal 7 6 5 2 6" xfId="5520" xr:uid="{00000000-0005-0000-0000-000020080000}"/>
    <cellStyle name="Normal 7 6 5 2 7" xfId="32094" xr:uid="{53537CEC-A4D2-4E43-9EEB-6E227E2378A2}"/>
    <cellStyle name="Normal 7 6 5 3" xfId="2489" xr:uid="{00000000-0005-0000-0000-00000B080000}"/>
    <cellStyle name="Normal 7 6 5 3 2" xfId="10866" xr:uid="{00000000-0005-0000-0000-00000B080000}"/>
    <cellStyle name="Normal 7 6 5 3 2 2" xfId="19164" xr:uid="{00000000-0005-0000-0000-00000B080000}"/>
    <cellStyle name="Normal 7 6 5 3 2 3" xfId="27748" xr:uid="{00000000-0005-0000-0000-0000A4040000}"/>
    <cellStyle name="Normal 7 6 5 3 3" xfId="15011" xr:uid="{00000000-0005-0000-0000-00000B080000}"/>
    <cellStyle name="Normal 7 6 5 3 4" xfId="22799" xr:uid="{00000000-0005-0000-0000-0000A4040000}"/>
    <cellStyle name="Normal 7 6 5 3 5" xfId="6713" xr:uid="{00000000-0005-0000-0000-00000B080000}"/>
    <cellStyle name="Normal 7 6 5 3 6" xfId="33015" xr:uid="{55C4D6B8-3DB8-492D-81B2-EDF065D48854}"/>
    <cellStyle name="Normal 7 6 5 4" xfId="9050" xr:uid="{00000000-0005-0000-0000-00000B080000}"/>
    <cellStyle name="Normal 7 6 5 4 2" xfId="17348" xr:uid="{00000000-0005-0000-0000-00000B080000}"/>
    <cellStyle name="Normal 7 6 5 4 2 2" xfId="30178" xr:uid="{00000000-0005-0000-0000-0000A4040000}"/>
    <cellStyle name="Normal 7 6 5 4 3" xfId="25177" xr:uid="{00000000-0005-0000-0000-0000A4040000}"/>
    <cellStyle name="Normal 7 6 5 5" xfId="13278" xr:uid="{00000000-0005-0000-0000-00001F080000}"/>
    <cellStyle name="Normal 7 6 5 5 2" xfId="26462" xr:uid="{00000000-0005-0000-0000-0000A4040000}"/>
    <cellStyle name="Normal 7 6 5 6" xfId="21555" xr:uid="{00000000-0005-0000-0000-0000A4040000}"/>
    <cellStyle name="Normal 7 6 5 7" xfId="4908" xr:uid="{00000000-0005-0000-0000-00001F080000}"/>
    <cellStyle name="Normal 7 6 5 8" xfId="31156" xr:uid="{74638073-264C-46F8-BF43-4A1433A5BD3E}"/>
    <cellStyle name="Normal 7 6 6" xfId="726" xr:uid="{00000000-0005-0000-0000-00000D080000}"/>
    <cellStyle name="Normal 7 6 6 2" xfId="1631" xr:uid="{00000000-0005-0000-0000-00000E080000}"/>
    <cellStyle name="Normal 7 6 6 2 2" xfId="3456" xr:uid="{00000000-0005-0000-0000-00000E080000}"/>
    <cellStyle name="Normal 7 6 6 2 2 2" xfId="11833" xr:uid="{00000000-0005-0000-0000-00000E080000}"/>
    <cellStyle name="Normal 7 6 6 2 2 2 2" xfId="20131" xr:uid="{00000000-0005-0000-0000-00000E080000}"/>
    <cellStyle name="Normal 7 6 6 2 2 3" xfId="15905" xr:uid="{00000000-0005-0000-0000-00000E080000}"/>
    <cellStyle name="Normal 7 6 6 2 2 4" xfId="29065" xr:uid="{00000000-0005-0000-0000-0000A5040000}"/>
    <cellStyle name="Normal 7 6 6 2 2 5" xfId="7608" xr:uid="{00000000-0005-0000-0000-00000E080000}"/>
    <cellStyle name="Normal 7 6 6 2 2 6" xfId="33982" xr:uid="{BC1BE4B7-1E5A-4D75-A9D7-8FEE5E7916F9}"/>
    <cellStyle name="Normal 7 6 6 2 3" xfId="10016" xr:uid="{00000000-0005-0000-0000-00000E080000}"/>
    <cellStyle name="Normal 7 6 6 2 3 2" xfId="18314" xr:uid="{00000000-0005-0000-0000-00000E080000}"/>
    <cellStyle name="Normal 7 6 6 2 4" xfId="13891" xr:uid="{00000000-0005-0000-0000-000022080000}"/>
    <cellStyle name="Normal 7 6 6 2 5" xfId="24064" xr:uid="{00000000-0005-0000-0000-0000A5040000}"/>
    <cellStyle name="Normal 7 6 6 2 6" xfId="5592" xr:uid="{00000000-0005-0000-0000-000022080000}"/>
    <cellStyle name="Normal 7 6 6 2 7" xfId="32166" xr:uid="{31080988-A70B-45F7-8475-FBFBC838B6C4}"/>
    <cellStyle name="Normal 7 6 6 3" xfId="2561" xr:uid="{00000000-0005-0000-0000-00000D080000}"/>
    <cellStyle name="Normal 7 6 6 3 2" xfId="10938" xr:uid="{00000000-0005-0000-0000-00000D080000}"/>
    <cellStyle name="Normal 7 6 6 3 2 2" xfId="19236" xr:uid="{00000000-0005-0000-0000-00000D080000}"/>
    <cellStyle name="Normal 7 6 6 3 2 3" xfId="27820" xr:uid="{00000000-0005-0000-0000-0000A5040000}"/>
    <cellStyle name="Normal 7 6 6 3 3" xfId="15083" xr:uid="{00000000-0005-0000-0000-00000D080000}"/>
    <cellStyle name="Normal 7 6 6 3 4" xfId="22871" xr:uid="{00000000-0005-0000-0000-0000A5040000}"/>
    <cellStyle name="Normal 7 6 6 3 5" xfId="6785" xr:uid="{00000000-0005-0000-0000-00000D080000}"/>
    <cellStyle name="Normal 7 6 6 3 6" xfId="33087" xr:uid="{A12E782F-5DC9-4A20-8DB2-339F29535A4B}"/>
    <cellStyle name="Normal 7 6 6 4" xfId="9122" xr:uid="{00000000-0005-0000-0000-00000D080000}"/>
    <cellStyle name="Normal 7 6 6 4 2" xfId="17420" xr:uid="{00000000-0005-0000-0000-00000D080000}"/>
    <cellStyle name="Normal 7 6 6 4 2 2" xfId="30250" xr:uid="{00000000-0005-0000-0000-0000A5040000}"/>
    <cellStyle name="Normal 7 6 6 4 3" xfId="25249" xr:uid="{00000000-0005-0000-0000-0000A5040000}"/>
    <cellStyle name="Normal 7 6 6 5" xfId="13351" xr:uid="{00000000-0005-0000-0000-000021080000}"/>
    <cellStyle name="Normal 7 6 6 5 2" xfId="26534" xr:uid="{00000000-0005-0000-0000-0000A5040000}"/>
    <cellStyle name="Normal 7 6 6 6" xfId="21627" xr:uid="{00000000-0005-0000-0000-0000A5040000}"/>
    <cellStyle name="Normal 7 6 6 7" xfId="4981" xr:uid="{00000000-0005-0000-0000-000021080000}"/>
    <cellStyle name="Normal 7 6 6 8" xfId="31228" xr:uid="{6865BF6D-9940-4F3E-B400-F793B7AD6484}"/>
    <cellStyle name="Normal 7 6 7" xfId="812" xr:uid="{00000000-0005-0000-0000-00000F080000}"/>
    <cellStyle name="Normal 7 6 7 2" xfId="1716" xr:uid="{00000000-0005-0000-0000-000010080000}"/>
    <cellStyle name="Normal 7 6 7 2 2" xfId="3540" xr:uid="{00000000-0005-0000-0000-000010080000}"/>
    <cellStyle name="Normal 7 6 7 2 2 2" xfId="11917" xr:uid="{00000000-0005-0000-0000-000010080000}"/>
    <cellStyle name="Normal 7 6 7 2 2 2 2" xfId="20215" xr:uid="{00000000-0005-0000-0000-000010080000}"/>
    <cellStyle name="Normal 7 6 7 2 2 3" xfId="15988" xr:uid="{00000000-0005-0000-0000-000010080000}"/>
    <cellStyle name="Normal 7 6 7 2 2 4" xfId="29147" xr:uid="{00000000-0005-0000-0000-0000A6040000}"/>
    <cellStyle name="Normal 7 6 7 2 2 5" xfId="7691" xr:uid="{00000000-0005-0000-0000-000010080000}"/>
    <cellStyle name="Normal 7 6 7 2 2 6" xfId="34066" xr:uid="{2AB2DE44-6CD3-4046-A099-F22A38EF9E2D}"/>
    <cellStyle name="Normal 7 6 7 2 3" xfId="10099" xr:uid="{00000000-0005-0000-0000-000010080000}"/>
    <cellStyle name="Normal 7 6 7 2 3 2" xfId="18397" xr:uid="{00000000-0005-0000-0000-000010080000}"/>
    <cellStyle name="Normal 7 6 7 2 4" xfId="13975" xr:uid="{00000000-0005-0000-0000-000024080000}"/>
    <cellStyle name="Normal 7 6 7 2 5" xfId="24146" xr:uid="{00000000-0005-0000-0000-0000A6040000}"/>
    <cellStyle name="Normal 7 6 7 2 6" xfId="5676" xr:uid="{00000000-0005-0000-0000-000024080000}"/>
    <cellStyle name="Normal 7 6 7 2 7" xfId="32250" xr:uid="{8A9CD88C-54E8-438D-9BD6-BD6563B4BAFE}"/>
    <cellStyle name="Normal 7 6 7 3" xfId="2645" xr:uid="{00000000-0005-0000-0000-00000F080000}"/>
    <cellStyle name="Normal 7 6 7 3 2" xfId="11022" xr:uid="{00000000-0005-0000-0000-00000F080000}"/>
    <cellStyle name="Normal 7 6 7 3 2 2" xfId="19320" xr:uid="{00000000-0005-0000-0000-00000F080000}"/>
    <cellStyle name="Normal 7 6 7 3 2 3" xfId="27902" xr:uid="{00000000-0005-0000-0000-0000A6040000}"/>
    <cellStyle name="Normal 7 6 7 3 3" xfId="15166" xr:uid="{00000000-0005-0000-0000-00000F080000}"/>
    <cellStyle name="Normal 7 6 7 3 4" xfId="22953" xr:uid="{00000000-0005-0000-0000-0000A6040000}"/>
    <cellStyle name="Normal 7 6 7 3 5" xfId="6868" xr:uid="{00000000-0005-0000-0000-00000F080000}"/>
    <cellStyle name="Normal 7 6 7 3 6" xfId="33171" xr:uid="{0BF29DE9-BEF1-4415-9D7B-26F6B19F4B3A}"/>
    <cellStyle name="Normal 7 6 7 4" xfId="9205" xr:uid="{00000000-0005-0000-0000-00000F080000}"/>
    <cellStyle name="Normal 7 6 7 4 2" xfId="17503" xr:uid="{00000000-0005-0000-0000-00000F080000}"/>
    <cellStyle name="Normal 7 6 7 4 2 2" xfId="30332" xr:uid="{00000000-0005-0000-0000-0000A6040000}"/>
    <cellStyle name="Normal 7 6 7 4 3" xfId="25331" xr:uid="{00000000-0005-0000-0000-0000A6040000}"/>
    <cellStyle name="Normal 7 6 7 5" xfId="13424" xr:uid="{00000000-0005-0000-0000-000023080000}"/>
    <cellStyle name="Normal 7 6 7 5 2" xfId="26617" xr:uid="{00000000-0005-0000-0000-0000A6040000}"/>
    <cellStyle name="Normal 7 6 7 6" xfId="21709" xr:uid="{00000000-0005-0000-0000-0000A6040000}"/>
    <cellStyle name="Normal 7 6 7 7" xfId="5054" xr:uid="{00000000-0005-0000-0000-000023080000}"/>
    <cellStyle name="Normal 7 6 7 8" xfId="31311" xr:uid="{5E443089-DA4C-4A5C-918B-F479C46E8DCB}"/>
    <cellStyle name="Normal 7 6 8" xfId="884" xr:uid="{00000000-0005-0000-0000-000011080000}"/>
    <cellStyle name="Normal 7 6 8 2" xfId="1788" xr:uid="{00000000-0005-0000-0000-000012080000}"/>
    <cellStyle name="Normal 7 6 8 2 2" xfId="3612" xr:uid="{00000000-0005-0000-0000-000012080000}"/>
    <cellStyle name="Normal 7 6 8 2 2 2" xfId="20287" xr:uid="{00000000-0005-0000-0000-000012080000}"/>
    <cellStyle name="Normal 7 6 8 2 2 3" xfId="29219" xr:uid="{00000000-0005-0000-0000-0000A7040000}"/>
    <cellStyle name="Normal 7 6 8 2 2 4" xfId="11989" xr:uid="{00000000-0005-0000-0000-000012080000}"/>
    <cellStyle name="Normal 7 6 8 2 2 5" xfId="34138" xr:uid="{AFB19DF9-CEE3-4E9A-A753-654190907C42}"/>
    <cellStyle name="Normal 7 6 8 2 3" xfId="10171" xr:uid="{00000000-0005-0000-0000-000012080000}"/>
    <cellStyle name="Normal 7 6 8 2 3 2" xfId="18469" xr:uid="{00000000-0005-0000-0000-000012080000}"/>
    <cellStyle name="Normal 7 6 8 2 4" xfId="16060" xr:uid="{00000000-0005-0000-0000-000012080000}"/>
    <cellStyle name="Normal 7 6 8 2 5" xfId="24218" xr:uid="{00000000-0005-0000-0000-0000A7040000}"/>
    <cellStyle name="Normal 7 6 8 2 6" xfId="7763" xr:uid="{00000000-0005-0000-0000-000012080000}"/>
    <cellStyle name="Normal 7 6 8 2 7" xfId="32322" xr:uid="{9602A79D-F3AE-4DA6-83C6-6B3E10A9AEC8}"/>
    <cellStyle name="Normal 7 6 8 3" xfId="2717" xr:uid="{00000000-0005-0000-0000-000011080000}"/>
    <cellStyle name="Normal 7 6 8 3 2" xfId="11094" xr:uid="{00000000-0005-0000-0000-000011080000}"/>
    <cellStyle name="Normal 7 6 8 3 2 2" xfId="19392" xr:uid="{00000000-0005-0000-0000-000011080000}"/>
    <cellStyle name="Normal 7 6 8 3 2 3" xfId="27974" xr:uid="{00000000-0005-0000-0000-0000A7040000}"/>
    <cellStyle name="Normal 7 6 8 3 3" xfId="15238" xr:uid="{00000000-0005-0000-0000-000011080000}"/>
    <cellStyle name="Normal 7 6 8 3 4" xfId="23025" xr:uid="{00000000-0005-0000-0000-0000A7040000}"/>
    <cellStyle name="Normal 7 6 8 3 5" xfId="6940" xr:uid="{00000000-0005-0000-0000-000011080000}"/>
    <cellStyle name="Normal 7 6 8 3 6" xfId="33243" xr:uid="{06FE559B-FD92-449C-80DA-66C20F354CD4}"/>
    <cellStyle name="Normal 7 6 8 4" xfId="9277" xr:uid="{00000000-0005-0000-0000-000011080000}"/>
    <cellStyle name="Normal 7 6 8 4 2" xfId="17575" xr:uid="{00000000-0005-0000-0000-000011080000}"/>
    <cellStyle name="Normal 7 6 8 4 2 2" xfId="30404" xr:uid="{00000000-0005-0000-0000-0000A7040000}"/>
    <cellStyle name="Normal 7 6 8 4 3" xfId="25403" xr:uid="{00000000-0005-0000-0000-0000A7040000}"/>
    <cellStyle name="Normal 7 6 8 5" xfId="14047" xr:uid="{00000000-0005-0000-0000-000025080000}"/>
    <cellStyle name="Normal 7 6 8 5 2" xfId="26689" xr:uid="{00000000-0005-0000-0000-0000A7040000}"/>
    <cellStyle name="Normal 7 6 8 6" xfId="21781" xr:uid="{00000000-0005-0000-0000-0000A7040000}"/>
    <cellStyle name="Normal 7 6 8 7" xfId="5748" xr:uid="{00000000-0005-0000-0000-000025080000}"/>
    <cellStyle name="Normal 7 6 8 8" xfId="31383" xr:uid="{854A0047-978E-47A8-826C-BB9B835705B9}"/>
    <cellStyle name="Normal 7 6 9" xfId="957" xr:uid="{00000000-0005-0000-0000-000013080000}"/>
    <cellStyle name="Normal 7 6 9 2" xfId="1861" xr:uid="{00000000-0005-0000-0000-000014080000}"/>
    <cellStyle name="Normal 7 6 9 2 2" xfId="3684" xr:uid="{00000000-0005-0000-0000-000014080000}"/>
    <cellStyle name="Normal 7 6 9 2 2 2" xfId="20359" xr:uid="{00000000-0005-0000-0000-000014080000}"/>
    <cellStyle name="Normal 7 6 9 2 2 3" xfId="29291" xr:uid="{00000000-0005-0000-0000-0000A8040000}"/>
    <cellStyle name="Normal 7 6 9 2 2 4" xfId="12061" xr:uid="{00000000-0005-0000-0000-000014080000}"/>
    <cellStyle name="Normal 7 6 9 2 2 5" xfId="34210" xr:uid="{84454B98-D2EB-484A-85B2-6D3585CB6C4E}"/>
    <cellStyle name="Normal 7 6 9 2 3" xfId="10243" xr:uid="{00000000-0005-0000-0000-000014080000}"/>
    <cellStyle name="Normal 7 6 9 2 3 2" xfId="18541" xr:uid="{00000000-0005-0000-0000-000014080000}"/>
    <cellStyle name="Normal 7 6 9 2 4" xfId="16132" xr:uid="{00000000-0005-0000-0000-000014080000}"/>
    <cellStyle name="Normal 7 6 9 2 5" xfId="24290" xr:uid="{00000000-0005-0000-0000-0000A8040000}"/>
    <cellStyle name="Normal 7 6 9 2 6" xfId="7835" xr:uid="{00000000-0005-0000-0000-000014080000}"/>
    <cellStyle name="Normal 7 6 9 2 7" xfId="32393" xr:uid="{3F6FBA90-7301-4E21-8787-F7E854680B9C}"/>
    <cellStyle name="Normal 7 6 9 3" xfId="2789" xr:uid="{00000000-0005-0000-0000-000013080000}"/>
    <cellStyle name="Normal 7 6 9 3 2" xfId="11166" xr:uid="{00000000-0005-0000-0000-000013080000}"/>
    <cellStyle name="Normal 7 6 9 3 2 2" xfId="19464" xr:uid="{00000000-0005-0000-0000-000013080000}"/>
    <cellStyle name="Normal 7 6 9 3 2 3" xfId="28046" xr:uid="{00000000-0005-0000-0000-0000A8040000}"/>
    <cellStyle name="Normal 7 6 9 3 3" xfId="15310" xr:uid="{00000000-0005-0000-0000-000013080000}"/>
    <cellStyle name="Normal 7 6 9 3 4" xfId="23097" xr:uid="{00000000-0005-0000-0000-0000A8040000}"/>
    <cellStyle name="Normal 7 6 9 3 5" xfId="7012" xr:uid="{00000000-0005-0000-0000-000013080000}"/>
    <cellStyle name="Normal 7 6 9 3 6" xfId="33315" xr:uid="{567227E1-9AA2-4D11-8AF9-647EBFA52DEB}"/>
    <cellStyle name="Normal 7 6 9 4" xfId="9349" xr:uid="{00000000-0005-0000-0000-000013080000}"/>
    <cellStyle name="Normal 7 6 9 4 2" xfId="17647" xr:uid="{00000000-0005-0000-0000-000013080000}"/>
    <cellStyle name="Normal 7 6 9 4 2 2" xfId="30476" xr:uid="{00000000-0005-0000-0000-0000A8040000}"/>
    <cellStyle name="Normal 7 6 9 4 3" xfId="25475" xr:uid="{00000000-0005-0000-0000-0000A8040000}"/>
    <cellStyle name="Normal 7 6 9 5" xfId="14119" xr:uid="{00000000-0005-0000-0000-000026080000}"/>
    <cellStyle name="Normal 7 6 9 5 2" xfId="26761" xr:uid="{00000000-0005-0000-0000-0000A8040000}"/>
    <cellStyle name="Normal 7 6 9 6" xfId="21853" xr:uid="{00000000-0005-0000-0000-0000A8040000}"/>
    <cellStyle name="Normal 7 6 9 7" xfId="5820" xr:uid="{00000000-0005-0000-0000-000026080000}"/>
    <cellStyle name="Normal 7 6 9 8" xfId="31454" xr:uid="{2A3B5696-FEA8-4D42-A267-6FD98DE02592}"/>
    <cellStyle name="Normal 7 7" xfId="335" xr:uid="{00000000-0005-0000-0000-000015080000}"/>
    <cellStyle name="Normal 7 7 10" xfId="20987" xr:uid="{00000000-0005-0000-0000-0000BA010000}"/>
    <cellStyle name="Normal 7 7 11" xfId="4295" xr:uid="{00000000-0005-0000-0000-000027080000}"/>
    <cellStyle name="Normal 7 7 12" xfId="30849" xr:uid="{D6C0A091-A2F7-414B-967E-C0D217E7112B}"/>
    <cellStyle name="Normal 7 7 2" xfId="1140" xr:uid="{00000000-0005-0000-0000-000016080000}"/>
    <cellStyle name="Normal 7 7 2 10" xfId="5229" xr:uid="{00000000-0005-0000-0000-000028080000}"/>
    <cellStyle name="Normal 7 7 2 11" xfId="31634" xr:uid="{E0FF1602-94CA-46D0-A143-7FE6FDF9773E}"/>
    <cellStyle name="Normal 7 7 2 2" xfId="2043" xr:uid="{00000000-0005-0000-0000-000017080000}"/>
    <cellStyle name="Normal 7 7 2 2 2" xfId="3864" xr:uid="{00000000-0005-0000-0000-000017080000}"/>
    <cellStyle name="Normal 7 7 2 2 2 2" xfId="12241" xr:uid="{00000000-0005-0000-0000-000017080000}"/>
    <cellStyle name="Normal 7 7 2 2 2 2 2" xfId="20539" xr:uid="{00000000-0005-0000-0000-000017080000}"/>
    <cellStyle name="Normal 7 7 2 2 2 2 3" xfId="29471" xr:uid="{00000000-0005-0000-0000-0000AA040000}"/>
    <cellStyle name="Normal 7 7 2 2 2 3" xfId="16312" xr:uid="{00000000-0005-0000-0000-000017080000}"/>
    <cellStyle name="Normal 7 7 2 2 2 4" xfId="24470" xr:uid="{00000000-0005-0000-0000-0000AA040000}"/>
    <cellStyle name="Normal 7 7 2 2 2 5" xfId="8015" xr:uid="{00000000-0005-0000-0000-000017080000}"/>
    <cellStyle name="Normal 7 7 2 2 2 6" xfId="34390" xr:uid="{E9804562-136F-487B-804E-289AB32BDC7D}"/>
    <cellStyle name="Normal 7 7 2 2 3" xfId="10423" xr:uid="{00000000-0005-0000-0000-000017080000}"/>
    <cellStyle name="Normal 7 7 2 2 3 2" xfId="18721" xr:uid="{00000000-0005-0000-0000-000017080000}"/>
    <cellStyle name="Normal 7 7 2 2 3 2 2" xfId="28226" xr:uid="{00000000-0005-0000-0000-0000AA040000}"/>
    <cellStyle name="Normal 7 7 2 2 3 3" xfId="23277" xr:uid="{00000000-0005-0000-0000-0000AA040000}"/>
    <cellStyle name="Normal 7 7 2 2 4" xfId="14522" xr:uid="{00000000-0005-0000-0000-0000BB010000}"/>
    <cellStyle name="Normal 7 7 2 2 4 2" xfId="30656" xr:uid="{00000000-0005-0000-0000-0000AA040000}"/>
    <cellStyle name="Normal 7 7 2 2 4 3" xfId="25655" xr:uid="{00000000-0005-0000-0000-0000AA040000}"/>
    <cellStyle name="Normal 7 7 2 2 5" xfId="26941" xr:uid="{00000000-0005-0000-0000-0000AA040000}"/>
    <cellStyle name="Normal 7 7 2 2 6" xfId="22033" xr:uid="{00000000-0005-0000-0000-0000AA040000}"/>
    <cellStyle name="Normal 7 7 2 2 7" xfId="6224" xr:uid="{00000000-0005-0000-0000-0000BB010000}"/>
    <cellStyle name="Normal 7 7 2 2 8" xfId="32573" xr:uid="{AB31CDFD-3053-406B-A038-B39F47BA81ED}"/>
    <cellStyle name="Normal 7 7 2 3" xfId="2969" xr:uid="{00000000-0005-0000-0000-000016080000}"/>
    <cellStyle name="Normal 7 7 2 3 2" xfId="11346" xr:uid="{00000000-0005-0000-0000-000016080000}"/>
    <cellStyle name="Normal 7 7 2 3 2 2" xfId="19644" xr:uid="{00000000-0005-0000-0000-000016080000}"/>
    <cellStyle name="Normal 7 7 2 3 2 3" xfId="28535" xr:uid="{00000000-0005-0000-0000-0000BB010000}"/>
    <cellStyle name="Normal 7 7 2 3 3" xfId="14823" xr:uid="{00000000-0005-0000-0000-0000BB010000}"/>
    <cellStyle name="Normal 7 7 2 3 4" xfId="23571" xr:uid="{00000000-0005-0000-0000-0000BB010000}"/>
    <cellStyle name="Normal 7 7 2 3 5" xfId="6525" xr:uid="{00000000-0005-0000-0000-0000BB010000}"/>
    <cellStyle name="Normal 7 7 2 3 6" xfId="33495" xr:uid="{1A957186-687F-43BF-B454-A42CCC59A1ED}"/>
    <cellStyle name="Normal 7 7 2 4" xfId="8305" xr:uid="{00000000-0005-0000-0000-0000BB010000}"/>
    <cellStyle name="Normal 7 7 2 4 2" xfId="16602" xr:uid="{00000000-0005-0000-0000-0000BB010000}"/>
    <cellStyle name="Normal 7 7 2 4 2 2" xfId="27266" xr:uid="{00000000-0005-0000-0000-0000BB010000}"/>
    <cellStyle name="Normal 7 7 2 4 3" xfId="22341" xr:uid="{00000000-0005-0000-0000-0000BB010000}"/>
    <cellStyle name="Normal 7 7 2 5" xfId="8606" xr:uid="{00000000-0005-0000-0000-0000BB010000}"/>
    <cellStyle name="Normal 7 7 2 5 2" xfId="16903" xr:uid="{00000000-0005-0000-0000-0000BB010000}"/>
    <cellStyle name="Normal 7 7 2 5 2 2" xfId="29760" xr:uid="{00000000-0005-0000-0000-0000BB010000}"/>
    <cellStyle name="Normal 7 7 2 5 3" xfId="24759" xr:uid="{00000000-0005-0000-0000-0000BB010000}"/>
    <cellStyle name="Normal 7 7 2 6" xfId="9529" xr:uid="{00000000-0005-0000-0000-000016080000}"/>
    <cellStyle name="Normal 7 7 2 6 2" xfId="17827" xr:uid="{00000000-0005-0000-0000-000016080000}"/>
    <cellStyle name="Normal 7 7 2 6 3" xfId="25980" xr:uid="{00000000-0005-0000-0000-0000BB010000}"/>
    <cellStyle name="Normal 7 7 2 7" xfId="12536" xr:uid="{00000000-0005-0000-0000-0000BB010000}"/>
    <cellStyle name="Normal 7 7 2 7 2" xfId="20834" xr:uid="{00000000-0005-0000-0000-0000BB010000}"/>
    <cellStyle name="Normal 7 7 2 8" xfId="13512" xr:uid="{00000000-0005-0000-0000-000028080000}"/>
    <cellStyle name="Normal 7 7 2 9" xfId="21131" xr:uid="{00000000-0005-0000-0000-0000BB010000}"/>
    <cellStyle name="Normal 7 7 3" xfId="1266" xr:uid="{00000000-0005-0000-0000-000018080000}"/>
    <cellStyle name="Normal 7 7 3 2" xfId="3093" xr:uid="{00000000-0005-0000-0000-000018080000}"/>
    <cellStyle name="Normal 7 7 3 2 2" xfId="11470" xr:uid="{00000000-0005-0000-0000-000018080000}"/>
    <cellStyle name="Normal 7 7 3 2 2 2" xfId="19768" xr:uid="{00000000-0005-0000-0000-000018080000}"/>
    <cellStyle name="Normal 7 7 3 2 2 3" xfId="28703" xr:uid="{00000000-0005-0000-0000-0000A9040000}"/>
    <cellStyle name="Normal 7 7 3 2 3" xfId="15542" xr:uid="{00000000-0005-0000-0000-000018080000}"/>
    <cellStyle name="Normal 7 7 3 2 4" xfId="23703" xr:uid="{00000000-0005-0000-0000-0000A9040000}"/>
    <cellStyle name="Normal 7 7 3 2 5" xfId="7245" xr:uid="{00000000-0005-0000-0000-000018080000}"/>
    <cellStyle name="Normal 7 7 3 2 6" xfId="33619" xr:uid="{AC84DB70-0B4D-458A-94E0-25C707DBBD53}"/>
    <cellStyle name="Normal 7 7 3 3" xfId="9653" xr:uid="{00000000-0005-0000-0000-000018080000}"/>
    <cellStyle name="Normal 7 7 3 3 2" xfId="17951" xr:uid="{00000000-0005-0000-0000-000018080000}"/>
    <cellStyle name="Normal 7 7 3 3 2 2" xfId="27440" xr:uid="{00000000-0005-0000-0000-0000A9040000}"/>
    <cellStyle name="Normal 7 7 3 3 3" xfId="22509" xr:uid="{00000000-0005-0000-0000-0000A9040000}"/>
    <cellStyle name="Normal 7 7 3 4" xfId="14378" xr:uid="{00000000-0005-0000-0000-0000BA010000}"/>
    <cellStyle name="Normal 7 7 3 4 2" xfId="29889" xr:uid="{00000000-0005-0000-0000-0000A9040000}"/>
    <cellStyle name="Normal 7 7 3 4 3" xfId="24888" xr:uid="{00000000-0005-0000-0000-0000A9040000}"/>
    <cellStyle name="Normal 7 7 3 5" xfId="26154" xr:uid="{00000000-0005-0000-0000-0000A9040000}"/>
    <cellStyle name="Normal 7 7 3 6" xfId="21265" xr:uid="{00000000-0005-0000-0000-0000A9040000}"/>
    <cellStyle name="Normal 7 7 3 7" xfId="6080" xr:uid="{00000000-0005-0000-0000-0000BA010000}"/>
    <cellStyle name="Normal 7 7 3 8" xfId="31803" xr:uid="{F0E179ED-8958-4A17-950A-BD4F72DC9F76}"/>
    <cellStyle name="Normal 7 7 4" xfId="2180" xr:uid="{00000000-0005-0000-0000-000015080000}"/>
    <cellStyle name="Normal 7 7 4 2" xfId="10557" xr:uid="{00000000-0005-0000-0000-000015080000}"/>
    <cellStyle name="Normal 7 7 4 2 2" xfId="18855" xr:uid="{00000000-0005-0000-0000-000015080000}"/>
    <cellStyle name="Normal 7 7 4 2 3" xfId="28391" xr:uid="{00000000-0005-0000-0000-0000BA010000}"/>
    <cellStyle name="Normal 7 7 4 3" xfId="14679" xr:uid="{00000000-0005-0000-0000-0000BA010000}"/>
    <cellStyle name="Normal 7 7 4 4" xfId="23427" xr:uid="{00000000-0005-0000-0000-0000BA010000}"/>
    <cellStyle name="Normal 7 7 4 5" xfId="6381" xr:uid="{00000000-0005-0000-0000-0000BA010000}"/>
    <cellStyle name="Normal 7 7 4 6" xfId="32706" xr:uid="{CCBFECA7-9251-4C5D-8202-47A5ED2E4E93}"/>
    <cellStyle name="Normal 7 7 5" xfId="8161" xr:uid="{00000000-0005-0000-0000-0000BA010000}"/>
    <cellStyle name="Normal 7 7 5 2" xfId="16458" xr:uid="{00000000-0005-0000-0000-0000BA010000}"/>
    <cellStyle name="Normal 7 7 5 2 2" xfId="27122" xr:uid="{00000000-0005-0000-0000-0000BA010000}"/>
    <cellStyle name="Normal 7 7 5 3" xfId="22197" xr:uid="{00000000-0005-0000-0000-0000BA010000}"/>
    <cellStyle name="Normal 7 7 6" xfId="8462" xr:uid="{00000000-0005-0000-0000-0000BA010000}"/>
    <cellStyle name="Normal 7 7 6 2" xfId="16759" xr:uid="{00000000-0005-0000-0000-0000BA010000}"/>
    <cellStyle name="Normal 7 7 6 2 2" xfId="29616" xr:uid="{00000000-0005-0000-0000-0000BA010000}"/>
    <cellStyle name="Normal 7 7 6 3" xfId="24615" xr:uid="{00000000-0005-0000-0000-0000BA010000}"/>
    <cellStyle name="Normal 7 7 7" xfId="8759" xr:uid="{00000000-0005-0000-0000-000015080000}"/>
    <cellStyle name="Normal 7 7 7 2" xfId="17057" xr:uid="{00000000-0005-0000-0000-000015080000}"/>
    <cellStyle name="Normal 7 7 7 3" xfId="25836" xr:uid="{00000000-0005-0000-0000-0000BA010000}"/>
    <cellStyle name="Normal 7 7 8" xfId="12392" xr:uid="{00000000-0005-0000-0000-0000BA010000}"/>
    <cellStyle name="Normal 7 7 8 2" xfId="20690" xr:uid="{00000000-0005-0000-0000-0000BA010000}"/>
    <cellStyle name="Normal 7 7 9" xfId="12789" xr:uid="{00000000-0005-0000-0000-000027080000}"/>
    <cellStyle name="Normal 7 8" xfId="392" xr:uid="{00000000-0005-0000-0000-000019080000}"/>
    <cellStyle name="Normal 7 8 10" xfId="21059" xr:uid="{00000000-0005-0000-0000-0000BC010000}"/>
    <cellStyle name="Normal 7 8 11" xfId="4318" xr:uid="{00000000-0005-0000-0000-000029080000}"/>
    <cellStyle name="Normal 7 8 12" xfId="30904" xr:uid="{2FB214F5-9E97-4E3F-9995-A2E64774A63B}"/>
    <cellStyle name="Normal 7 8 2" xfId="1303" xr:uid="{00000000-0005-0000-0000-00001A080000}"/>
    <cellStyle name="Normal 7 8 2 2" xfId="3129" xr:uid="{00000000-0005-0000-0000-00001A080000}"/>
    <cellStyle name="Normal 7 8 2 2 2" xfId="11506" xr:uid="{00000000-0005-0000-0000-00001A080000}"/>
    <cellStyle name="Normal 7 8 2 2 2 2" xfId="19804" xr:uid="{00000000-0005-0000-0000-00001A080000}"/>
    <cellStyle name="Normal 7 8 2 2 2 3" xfId="28740" xr:uid="{00000000-0005-0000-0000-0000AB040000}"/>
    <cellStyle name="Normal 7 8 2 2 3" xfId="15578" xr:uid="{00000000-0005-0000-0000-00001A080000}"/>
    <cellStyle name="Normal 7 8 2 2 4" xfId="23739" xr:uid="{00000000-0005-0000-0000-0000AB040000}"/>
    <cellStyle name="Normal 7 8 2 2 5" xfId="7281" xr:uid="{00000000-0005-0000-0000-00001A080000}"/>
    <cellStyle name="Normal 7 8 2 2 6" xfId="33655" xr:uid="{8F21B1A1-68E5-4668-9AC9-C48D6FC0CBD9}"/>
    <cellStyle name="Normal 7 8 2 3" xfId="9689" xr:uid="{00000000-0005-0000-0000-00001A080000}"/>
    <cellStyle name="Normal 7 8 2 3 2" xfId="17987" xr:uid="{00000000-0005-0000-0000-00001A080000}"/>
    <cellStyle name="Normal 7 8 2 3 2 2" xfId="27495" xr:uid="{00000000-0005-0000-0000-0000AB040000}"/>
    <cellStyle name="Normal 7 8 2 3 3" xfId="22546" xr:uid="{00000000-0005-0000-0000-0000AB040000}"/>
    <cellStyle name="Normal 7 8 2 4" xfId="13564" xr:uid="{00000000-0005-0000-0000-00002A080000}"/>
    <cellStyle name="Normal 7 8 2 4 2" xfId="29925" xr:uid="{00000000-0005-0000-0000-0000AB040000}"/>
    <cellStyle name="Normal 7 8 2 4 3" xfId="24924" xr:uid="{00000000-0005-0000-0000-0000AB040000}"/>
    <cellStyle name="Normal 7 8 2 5" xfId="26209" xr:uid="{00000000-0005-0000-0000-0000AB040000}"/>
    <cellStyle name="Normal 7 8 2 6" xfId="21301" xr:uid="{00000000-0005-0000-0000-0000AB040000}"/>
    <cellStyle name="Normal 7 8 2 7" xfId="5265" xr:uid="{00000000-0005-0000-0000-00002A080000}"/>
    <cellStyle name="Normal 7 8 2 8" xfId="31839" xr:uid="{DAF0F528-B6F9-4D46-8E14-40EBA8A480E6}"/>
    <cellStyle name="Normal 7 8 3" xfId="2233" xr:uid="{00000000-0005-0000-0000-000019080000}"/>
    <cellStyle name="Normal 7 8 3 2" xfId="10610" xr:uid="{00000000-0005-0000-0000-000019080000}"/>
    <cellStyle name="Normal 7 8 3 2 2" xfId="18908" xr:uid="{00000000-0005-0000-0000-000019080000}"/>
    <cellStyle name="Normal 7 8 3 2 3" xfId="28463" xr:uid="{00000000-0005-0000-0000-0000BC010000}"/>
    <cellStyle name="Normal 7 8 3 3" xfId="14450" xr:uid="{00000000-0005-0000-0000-0000BC010000}"/>
    <cellStyle name="Normal 7 8 3 4" xfId="23499" xr:uid="{00000000-0005-0000-0000-0000BC010000}"/>
    <cellStyle name="Normal 7 8 3 5" xfId="6152" xr:uid="{00000000-0005-0000-0000-0000BC010000}"/>
    <cellStyle name="Normal 7 8 3 6" xfId="32759" xr:uid="{5A72AA45-70D9-4212-85B4-404A17CF82C4}"/>
    <cellStyle name="Normal 7 8 4" xfId="6453" xr:uid="{00000000-0005-0000-0000-0000BC010000}"/>
    <cellStyle name="Normal 7 8 4 2" xfId="14751" xr:uid="{00000000-0005-0000-0000-0000BC010000}"/>
    <cellStyle name="Normal 7 8 4 2 2" xfId="27194" xr:uid="{00000000-0005-0000-0000-0000BC010000}"/>
    <cellStyle name="Normal 7 8 4 3" xfId="22269" xr:uid="{00000000-0005-0000-0000-0000BC010000}"/>
    <cellStyle name="Normal 7 8 5" xfId="8233" xr:uid="{00000000-0005-0000-0000-0000BC010000}"/>
    <cellStyle name="Normal 7 8 5 2" xfId="16530" xr:uid="{00000000-0005-0000-0000-0000BC010000}"/>
    <cellStyle name="Normal 7 8 5 2 2" xfId="29688" xr:uid="{00000000-0005-0000-0000-0000BC010000}"/>
    <cellStyle name="Normal 7 8 5 3" xfId="24687" xr:uid="{00000000-0005-0000-0000-0000BC010000}"/>
    <cellStyle name="Normal 7 8 6" xfId="8534" xr:uid="{00000000-0005-0000-0000-0000BC010000}"/>
    <cellStyle name="Normal 7 8 6 2" xfId="16831" xr:uid="{00000000-0005-0000-0000-0000BC010000}"/>
    <cellStyle name="Normal 7 8 6 3" xfId="25908" xr:uid="{00000000-0005-0000-0000-0000BC010000}"/>
    <cellStyle name="Normal 7 8 7" xfId="8795" xr:uid="{00000000-0005-0000-0000-000019080000}"/>
    <cellStyle name="Normal 7 8 7 2" xfId="17093" xr:uid="{00000000-0005-0000-0000-000019080000}"/>
    <cellStyle name="Normal 7 8 8" xfId="12464" xr:uid="{00000000-0005-0000-0000-0000BC010000}"/>
    <cellStyle name="Normal 7 8 8 2" xfId="20762" xr:uid="{00000000-0005-0000-0000-0000BC010000}"/>
    <cellStyle name="Normal 7 8 9" xfId="12812" xr:uid="{00000000-0005-0000-0000-000029080000}"/>
    <cellStyle name="Normal 7 9" xfId="466" xr:uid="{00000000-0005-0000-0000-00001B080000}"/>
    <cellStyle name="Normal 7 9 2" xfId="1377" xr:uid="{00000000-0005-0000-0000-00001C080000}"/>
    <cellStyle name="Normal 7 9 2 2" xfId="3202" xr:uid="{00000000-0005-0000-0000-00001C080000}"/>
    <cellStyle name="Normal 7 9 2 2 2" xfId="11579" xr:uid="{00000000-0005-0000-0000-00001C080000}"/>
    <cellStyle name="Normal 7 9 2 2 2 2" xfId="19877" xr:uid="{00000000-0005-0000-0000-00001C080000}"/>
    <cellStyle name="Normal 7 9 2 2 3" xfId="15651" xr:uid="{00000000-0005-0000-0000-00001C080000}"/>
    <cellStyle name="Normal 7 9 2 2 4" xfId="28813" xr:uid="{00000000-0005-0000-0000-0000AC040000}"/>
    <cellStyle name="Normal 7 9 2 2 5" xfId="7354" xr:uid="{00000000-0005-0000-0000-00001C080000}"/>
    <cellStyle name="Normal 7 9 2 2 6" xfId="33728" xr:uid="{DD2072F7-571E-4A26-A581-DF7AB1121E10}"/>
    <cellStyle name="Normal 7 9 2 3" xfId="9762" xr:uid="{00000000-0005-0000-0000-00001C080000}"/>
    <cellStyle name="Normal 7 9 2 3 2" xfId="18060" xr:uid="{00000000-0005-0000-0000-00001C080000}"/>
    <cellStyle name="Normal 7 9 2 4" xfId="13637" xr:uid="{00000000-0005-0000-0000-00002C080000}"/>
    <cellStyle name="Normal 7 9 2 5" xfId="23812" xr:uid="{00000000-0005-0000-0000-0000AC040000}"/>
    <cellStyle name="Normal 7 9 2 6" xfId="5338" xr:uid="{00000000-0005-0000-0000-00002C080000}"/>
    <cellStyle name="Normal 7 9 2 7" xfId="31912" xr:uid="{DBC472F8-FE98-45E3-AD85-5300DC053AC1}"/>
    <cellStyle name="Normal 7 9 3" xfId="2306" xr:uid="{00000000-0005-0000-0000-00001B080000}"/>
    <cellStyle name="Normal 7 9 3 2" xfId="10683" xr:uid="{00000000-0005-0000-0000-00001B080000}"/>
    <cellStyle name="Normal 7 9 3 2 2" xfId="18981" xr:uid="{00000000-0005-0000-0000-00001B080000}"/>
    <cellStyle name="Normal 7 9 3 2 3" xfId="27568" xr:uid="{00000000-0005-0000-0000-0000AC040000}"/>
    <cellStyle name="Normal 7 9 3 3" xfId="14594" xr:uid="{00000000-0005-0000-0000-00001B080000}"/>
    <cellStyle name="Normal 7 9 3 4" xfId="22619" xr:uid="{00000000-0005-0000-0000-0000AC040000}"/>
    <cellStyle name="Normal 7 9 3 5" xfId="6296" xr:uid="{00000000-0005-0000-0000-00001B080000}"/>
    <cellStyle name="Normal 7 9 3 6" xfId="32832" xr:uid="{67B1EF6E-CC19-4806-A26F-0141BA05688C}"/>
    <cellStyle name="Normal 7 9 4" xfId="8868" xr:uid="{00000000-0005-0000-0000-00001B080000}"/>
    <cellStyle name="Normal 7 9 4 2" xfId="17166" xr:uid="{00000000-0005-0000-0000-00001B080000}"/>
    <cellStyle name="Normal 7 9 4 2 2" xfId="29998" xr:uid="{00000000-0005-0000-0000-0000AC040000}"/>
    <cellStyle name="Normal 7 9 4 3" xfId="24997" xr:uid="{00000000-0005-0000-0000-0000AC040000}"/>
    <cellStyle name="Normal 7 9 5" xfId="12859" xr:uid="{00000000-0005-0000-0000-00002B080000}"/>
    <cellStyle name="Normal 7 9 5 2" xfId="26282" xr:uid="{00000000-0005-0000-0000-0000AC040000}"/>
    <cellStyle name="Normal 7 9 6" xfId="21374" xr:uid="{00000000-0005-0000-0000-0000AC040000}"/>
    <cellStyle name="Normal 7 9 7" xfId="4353" xr:uid="{00000000-0005-0000-0000-00002B080000}"/>
    <cellStyle name="Normal 7 9 8" xfId="30976" xr:uid="{7B44EADF-AFD5-488F-B3D7-5B80795E7969}"/>
    <cellStyle name="Normal 8" xfId="266" xr:uid="{00000000-0005-0000-0000-00001D080000}"/>
    <cellStyle name="Normal 8 2" xfId="267" xr:uid="{00000000-0005-0000-0000-00001E080000}"/>
    <cellStyle name="Normal 8 2 2" xfId="4871" xr:uid="{00000000-0005-0000-0000-00002F080000}"/>
    <cellStyle name="Normal 8 2 3" xfId="4245" xr:uid="{00000000-0005-0000-0000-00002E080000}"/>
    <cellStyle name="Normal 8 3" xfId="4850" xr:uid="{00000000-0005-0000-0000-000030080000}"/>
    <cellStyle name="Normal 8 4" xfId="4077" xr:uid="{00000000-0005-0000-0000-00002D080000}"/>
    <cellStyle name="Normal 9" xfId="268" xr:uid="{00000000-0005-0000-0000-00001F080000}"/>
    <cellStyle name="Normal 9 3" xfId="540" xr:uid="{00000000-0005-0000-0000-000021080000}"/>
    <cellStyle name="Note 2" xfId="269" xr:uid="{00000000-0005-0000-0000-000022080000}"/>
    <cellStyle name="Note 2 2" xfId="270" xr:uid="{00000000-0005-0000-0000-000023080000}"/>
    <cellStyle name="Note 2 2 2" xfId="4872" xr:uid="{00000000-0005-0000-0000-000038080000}"/>
    <cellStyle name="Note 2 2 3" xfId="4246" xr:uid="{00000000-0005-0000-0000-000037080000}"/>
    <cellStyle name="Note 2 3" xfId="4851" xr:uid="{00000000-0005-0000-0000-000039080000}"/>
    <cellStyle name="Note 2 4" xfId="4027" xr:uid="{00000000-0005-0000-0000-000036080000}"/>
    <cellStyle name="Note 3" xfId="271" xr:uid="{00000000-0005-0000-0000-000024080000}"/>
    <cellStyle name="Note 3 2" xfId="272" xr:uid="{00000000-0005-0000-0000-000025080000}"/>
    <cellStyle name="Note 3 2 2" xfId="4873" xr:uid="{00000000-0005-0000-0000-00003C080000}"/>
    <cellStyle name="Note 3 2 3" xfId="4247" xr:uid="{00000000-0005-0000-0000-00003B080000}"/>
    <cellStyle name="Note 3 3" xfId="4852" xr:uid="{00000000-0005-0000-0000-00003D080000}"/>
    <cellStyle name="Note 3 4" xfId="4071" xr:uid="{00000000-0005-0000-0000-00003A080000}"/>
    <cellStyle name="Note 4" xfId="273" xr:uid="{00000000-0005-0000-0000-000026080000}"/>
    <cellStyle name="Note 4 2" xfId="274" xr:uid="{00000000-0005-0000-0000-000027080000}"/>
    <cellStyle name="Note 4 2 2" xfId="4874" xr:uid="{00000000-0005-0000-0000-000040080000}"/>
    <cellStyle name="Note 4 2 3" xfId="4248" xr:uid="{00000000-0005-0000-0000-00003F080000}"/>
    <cellStyle name="Note 4 3" xfId="4853" xr:uid="{00000000-0005-0000-0000-000041080000}"/>
    <cellStyle name="Note 4 4" xfId="4117" xr:uid="{00000000-0005-0000-0000-00003E080000}"/>
    <cellStyle name="Note 5" xfId="275" xr:uid="{00000000-0005-0000-0000-000028080000}"/>
    <cellStyle name="Note 5 2" xfId="5197" xr:uid="{00000000-0005-0000-0000-000043080000}"/>
    <cellStyle name="Note 5 3" xfId="4139" xr:uid="{00000000-0005-0000-0000-000042080000}"/>
    <cellStyle name="Note 6" xfId="276" xr:uid="{00000000-0005-0000-0000-000029080000}"/>
    <cellStyle name="Note 6 2" xfId="5198" xr:uid="{00000000-0005-0000-0000-000045080000}"/>
    <cellStyle name="Note 6 3" xfId="4203" xr:uid="{00000000-0005-0000-0000-000044080000}"/>
    <cellStyle name="Note 7" xfId="12658" xr:uid="{00000000-0005-0000-0000-000028220000}"/>
    <cellStyle name="Note 8" xfId="3985" xr:uid="{00000000-0005-0000-0000-00009A770000}"/>
    <cellStyle name="Note 9" xfId="34692" xr:uid="{4B2368F1-C2EB-439A-8A95-2A89A8A607EB}"/>
    <cellStyle name="Output" xfId="34659" builtinId="21" customBuiltin="1"/>
    <cellStyle name="Output 2" xfId="277" xr:uid="{00000000-0005-0000-0000-00002A080000}"/>
    <cellStyle name="Output 2 2" xfId="4854" xr:uid="{00000000-0005-0000-0000-000048080000}"/>
    <cellStyle name="Output 2 3" xfId="4028" xr:uid="{00000000-0005-0000-0000-000047080000}"/>
    <cellStyle name="Output 3" xfId="278" xr:uid="{00000000-0005-0000-0000-00002B080000}"/>
    <cellStyle name="Output 3 2" xfId="4855" xr:uid="{00000000-0005-0000-0000-00004A080000}"/>
    <cellStyle name="Output 3 3" xfId="4072" xr:uid="{00000000-0005-0000-0000-000049080000}"/>
    <cellStyle name="Output 4" xfId="279" xr:uid="{00000000-0005-0000-0000-00002C080000}"/>
    <cellStyle name="Output 4 2" xfId="4856" xr:uid="{00000000-0005-0000-0000-00004C080000}"/>
    <cellStyle name="Output 4 3" xfId="4118" xr:uid="{00000000-0005-0000-0000-00004B080000}"/>
    <cellStyle name="Output 5" xfId="280" xr:uid="{00000000-0005-0000-0000-00002D080000}"/>
    <cellStyle name="Output 5 2" xfId="5199" xr:uid="{00000000-0005-0000-0000-00004E080000}"/>
    <cellStyle name="Output 5 3" xfId="4134" xr:uid="{00000000-0005-0000-0000-00004D080000}"/>
    <cellStyle name="Output 6" xfId="281" xr:uid="{00000000-0005-0000-0000-00002E080000}"/>
    <cellStyle name="Output 6 2" xfId="5200" xr:uid="{00000000-0005-0000-0000-000050080000}"/>
    <cellStyle name="Output 6 3" xfId="4204" xr:uid="{00000000-0005-0000-0000-00004F080000}"/>
    <cellStyle name="Output 7" xfId="12659" xr:uid="{00000000-0005-0000-0000-000039220000}"/>
    <cellStyle name="Output 8" xfId="3986" xr:uid="{00000000-0005-0000-0000-0000AC770000}"/>
    <cellStyle name="Percent" xfId="282" builtinId="5"/>
    <cellStyle name="Percent 10" xfId="768" xr:uid="{00000000-0005-0000-0000-000030080000}"/>
    <cellStyle name="Percent 10 12" xfId="34701" xr:uid="{9AE12F73-1BEE-4550-AF3A-AB6867723196}"/>
    <cellStyle name="Percent 10 2" xfId="1673" xr:uid="{00000000-0005-0000-0000-000031080000}"/>
    <cellStyle name="Percent 10 2 2" xfId="3498" xr:uid="{00000000-0005-0000-0000-000031080000}"/>
    <cellStyle name="Percent 10 2 2 2" xfId="20173" xr:uid="{00000000-0005-0000-0000-000031080000}"/>
    <cellStyle name="Percent 10 2 2 2 2" xfId="30739" xr:uid="{4BDC88F8-5B61-46CA-9E6C-11396B80D7FE}"/>
    <cellStyle name="Percent 10 2 2 3" xfId="29105" xr:uid="{00000000-0005-0000-0000-0000C0040000}"/>
    <cellStyle name="Percent 10 2 2 4" xfId="11875" xr:uid="{00000000-0005-0000-0000-000031080000}"/>
    <cellStyle name="Percent 10 2 2 5" xfId="34024" xr:uid="{35104F7A-7D92-434C-9E36-2A9A934F2C38}"/>
    <cellStyle name="Percent 10 2 3" xfId="10057" xr:uid="{00000000-0005-0000-0000-000031080000}"/>
    <cellStyle name="Percent 10 2 3 2" xfId="18355" xr:uid="{00000000-0005-0000-0000-000031080000}"/>
    <cellStyle name="Percent 10 2 4" xfId="15946" xr:uid="{00000000-0005-0000-0000-000031080000}"/>
    <cellStyle name="Percent 10 2 5" xfId="24104" xr:uid="{00000000-0005-0000-0000-0000C0040000}"/>
    <cellStyle name="Percent 10 2 6" xfId="7649" xr:uid="{00000000-0005-0000-0000-000031080000}"/>
    <cellStyle name="Percent 10 2 7" xfId="32208" xr:uid="{B7536674-8F10-43F8-8BD1-11C2477DB12B}"/>
    <cellStyle name="Percent 10 3" xfId="2603" xr:uid="{00000000-0005-0000-0000-000030080000}"/>
    <cellStyle name="Percent 10 3 2" xfId="10980" xr:uid="{00000000-0005-0000-0000-000030080000}"/>
    <cellStyle name="Percent 10 3 2 2" xfId="19278" xr:uid="{00000000-0005-0000-0000-000030080000}"/>
    <cellStyle name="Percent 10 3 2 3" xfId="27860" xr:uid="{00000000-0005-0000-0000-0000C0040000}"/>
    <cellStyle name="Percent 10 3 3" xfId="15124" xr:uid="{00000000-0005-0000-0000-000030080000}"/>
    <cellStyle name="Percent 10 3 4" xfId="22911" xr:uid="{00000000-0005-0000-0000-0000C0040000}"/>
    <cellStyle name="Percent 10 3 5" xfId="6826" xr:uid="{00000000-0005-0000-0000-000030080000}"/>
    <cellStyle name="Percent 10 3 6" xfId="33129" xr:uid="{A6884E1F-EDA4-4B23-A606-52F10384A00C}"/>
    <cellStyle name="Percent 10 4" xfId="9163" xr:uid="{00000000-0005-0000-0000-000030080000}"/>
    <cellStyle name="Percent 10 4 2" xfId="17461" xr:uid="{00000000-0005-0000-0000-000030080000}"/>
    <cellStyle name="Percent 10 4 2 2" xfId="30290" xr:uid="{00000000-0005-0000-0000-0000C0040000}"/>
    <cellStyle name="Percent 10 4 3" xfId="25289" xr:uid="{00000000-0005-0000-0000-0000C0040000}"/>
    <cellStyle name="Percent 10 5" xfId="13933" xr:uid="{00000000-0005-0000-0000-000052080000}"/>
    <cellStyle name="Percent 10 5 2" xfId="26575" xr:uid="{00000000-0005-0000-0000-0000C0040000}"/>
    <cellStyle name="Percent 10 6" xfId="21667" xr:uid="{00000000-0005-0000-0000-0000C0040000}"/>
    <cellStyle name="Percent 10 7" xfId="5633" xr:uid="{00000000-0005-0000-0000-000052080000}"/>
    <cellStyle name="Percent 10 8" xfId="31269" xr:uid="{FC6141C6-B0E9-4C8E-B52F-E70244EF2CC5}"/>
    <cellStyle name="Percent 11" xfId="6001" xr:uid="{00000000-0005-0000-0000-000053080000}"/>
    <cellStyle name="Percent 11 2" xfId="12607" xr:uid="{64490370-E652-4DB8-A827-9970D21FC0C6}"/>
    <cellStyle name="Percent 11 2 2" xfId="20905" xr:uid="{64490370-E652-4DB8-A827-9970D21FC0C6}"/>
    <cellStyle name="Percent 11 3" xfId="14299" xr:uid="{00000000-0005-0000-0000-000053080000}"/>
    <cellStyle name="Percent 11 4" xfId="34483" xr:uid="{032C09E8-1691-4C4B-A18E-AFC5E5A3791B}"/>
    <cellStyle name="Percent 12" xfId="8381" xr:uid="{00000000-0005-0000-0000-0000EC110000}"/>
    <cellStyle name="Percent 12 2" xfId="16679" xr:uid="{00000000-0005-0000-0000-0000EC110000}"/>
    <cellStyle name="Percent 12 3" xfId="34471" xr:uid="{09887629-506A-4B39-B6EF-0648B5011483}"/>
    <cellStyle name="Percent 13" xfId="8678" xr:uid="{00000000-0005-0000-0000-000016130000}"/>
    <cellStyle name="Percent 13 2" xfId="16976" xr:uid="{00000000-0005-0000-0000-000016130000}"/>
    <cellStyle name="Percent 14" xfId="8684" xr:uid="{00000000-0005-0000-0000-00001C130000}"/>
    <cellStyle name="Percent 14 2" xfId="16982" xr:uid="{00000000-0005-0000-0000-00001C130000}"/>
    <cellStyle name="Percent 16" xfId="12619" xr:uid="{00000000-0005-0000-0000-0000B2420000}"/>
    <cellStyle name="Percent 17" xfId="30762" xr:uid="{6D864387-38E5-4096-8954-CA245B6E4665}"/>
    <cellStyle name="Percent 18" xfId="34644" xr:uid="{A7E8274D-24F2-4150-8296-A1F5EE97ED32}"/>
    <cellStyle name="Percent 19" xfId="34691" xr:uid="{7F7E143A-0213-4075-BEDD-9170748FCF00}"/>
    <cellStyle name="Percent 2" xfId="283" xr:uid="{00000000-0005-0000-0000-000032080000}"/>
    <cellStyle name="Percent 2 2" xfId="284" xr:uid="{00000000-0005-0000-0000-000033080000}"/>
    <cellStyle name="Percent 2 2 2 2" xfId="387" xr:uid="{00000000-0005-0000-0000-000035080000}"/>
    <cellStyle name="Percent 2 3" xfId="285" xr:uid="{00000000-0005-0000-0000-000037080000}"/>
    <cellStyle name="Percent 27" xfId="34699" xr:uid="{092A838A-D6DB-4907-A22D-B128FF1FCED8}"/>
    <cellStyle name="Percent 3" xfId="286" xr:uid="{00000000-0005-0000-0000-000038080000}"/>
    <cellStyle name="Percent 3 2" xfId="287" xr:uid="{00000000-0005-0000-0000-000039080000}"/>
    <cellStyle name="Percent 4" xfId="288" xr:uid="{00000000-0005-0000-0000-00003A080000}"/>
    <cellStyle name="Percent 4 2" xfId="289" xr:uid="{00000000-0005-0000-0000-00003B080000}"/>
    <cellStyle name="Percent 4 3" xfId="21244" xr:uid="{00000000-0005-0000-0000-0000CB040000}"/>
    <cellStyle name="Percent 5" xfId="290" xr:uid="{00000000-0005-0000-0000-00003C080000}"/>
    <cellStyle name="Percent 5 2" xfId="291" xr:uid="{00000000-0005-0000-0000-00003D080000}"/>
    <cellStyle name="Percent 6" xfId="292" xr:uid="{00000000-0005-0000-0000-00003E080000}"/>
    <cellStyle name="Percent 6 2" xfId="293" xr:uid="{00000000-0005-0000-0000-00003F080000}"/>
    <cellStyle name="Percent 7" xfId="294" xr:uid="{00000000-0005-0000-0000-000040080000}"/>
    <cellStyle name="Percent 7 10" xfId="6597" xr:uid="{00000000-0005-0000-0000-000040080000}"/>
    <cellStyle name="Percent 7 10 2" xfId="14895" xr:uid="{00000000-0005-0000-0000-000040080000}"/>
    <cellStyle name="Percent 7 11" xfId="8737" xr:uid="{00000000-0005-0000-0000-000040080000}"/>
    <cellStyle name="Percent 7 11 2" xfId="17035" xr:uid="{00000000-0005-0000-0000-000040080000}"/>
    <cellStyle name="Percent 7 12" xfId="21245" xr:uid="{00000000-0005-0000-0000-0000D0040000}"/>
    <cellStyle name="Percent 7 13" xfId="30829" xr:uid="{24A859FF-57BD-4D56-BA8B-A8BC3540E0A0}"/>
    <cellStyle name="Percent 7 2" xfId="295" xr:uid="{00000000-0005-0000-0000-000041080000}"/>
    <cellStyle name="Percent 7 3" xfId="1243" xr:uid="{00000000-0005-0000-0000-000042080000}"/>
    <cellStyle name="Percent 7 3 2" xfId="3071" xr:uid="{00000000-0005-0000-0000-000042080000}"/>
    <cellStyle name="Percent 7 3 2 2" xfId="11448" xr:uid="{00000000-0005-0000-0000-000042080000}"/>
    <cellStyle name="Percent 7 3 2 2 2" xfId="19746" xr:uid="{00000000-0005-0000-0000-000042080000}"/>
    <cellStyle name="Percent 7 3 2 3" xfId="15520" xr:uid="{00000000-0005-0000-0000-000042080000}"/>
    <cellStyle name="Percent 7 3 2 4" xfId="28683" xr:uid="{00000000-0005-0000-0000-0000D0040000}"/>
    <cellStyle name="Percent 7 3 2 5" xfId="7223" xr:uid="{00000000-0005-0000-0000-000042080000}"/>
    <cellStyle name="Percent 7 3 2 6" xfId="33597" xr:uid="{DB6BE318-763A-48E1-BE85-3D03B3B53515}"/>
    <cellStyle name="Percent 7 3 3" xfId="9631" xr:uid="{00000000-0005-0000-0000-000042080000}"/>
    <cellStyle name="Percent 7 3 3 2" xfId="17929" xr:uid="{00000000-0005-0000-0000-000042080000}"/>
    <cellStyle name="Percent 7 3 4" xfId="12724" xr:uid="{00000000-0005-0000-0000-000064080000}"/>
    <cellStyle name="Percent 7 3 5" xfId="23683" xr:uid="{00000000-0005-0000-0000-0000D0040000}"/>
    <cellStyle name="Percent 7 3 6" xfId="4249" xr:uid="{00000000-0005-0000-0000-000064080000}"/>
    <cellStyle name="Percent 7 3 7" xfId="31781" xr:uid="{4F95A167-5C0A-4696-B177-3480773898D5}"/>
    <cellStyle name="Percent 7 4" xfId="2158" xr:uid="{00000000-0005-0000-0000-000040080000}"/>
    <cellStyle name="Percent 7 4 2" xfId="10535" xr:uid="{00000000-0005-0000-0000-000040080000}"/>
    <cellStyle name="Percent 7 4 2 2" xfId="18833" xr:uid="{00000000-0005-0000-0000-000040080000}"/>
    <cellStyle name="Percent 7 4 2 3" xfId="27420" xr:uid="{00000000-0005-0000-0000-0000D0040000}"/>
    <cellStyle name="Percent 7 4 3" xfId="12798" xr:uid="{00000000-0005-0000-0000-000065080000}"/>
    <cellStyle name="Percent 7 4 4" xfId="22489" xr:uid="{00000000-0005-0000-0000-0000D0040000}"/>
    <cellStyle name="Percent 7 4 5" xfId="4304" xr:uid="{00000000-0005-0000-0000-000065080000}"/>
    <cellStyle name="Percent 7 4 6" xfId="32684" xr:uid="{7702F124-82F9-4F92-A7D0-FD803EA034B5}"/>
    <cellStyle name="Percent 7 5" xfId="4362" xr:uid="{00000000-0005-0000-0000-000066080000}"/>
    <cellStyle name="Percent 7 5 2" xfId="12868" xr:uid="{00000000-0005-0000-0000-000066080000}"/>
    <cellStyle name="Percent 7 5 2 2" xfId="29869" xr:uid="{00000000-0005-0000-0000-0000D0040000}"/>
    <cellStyle name="Percent 7 5 3" xfId="24868" xr:uid="{00000000-0005-0000-0000-0000D0040000}"/>
    <cellStyle name="Percent 7 6" xfId="4432" xr:uid="{00000000-0005-0000-0000-000067080000}"/>
    <cellStyle name="Percent 7 6 2" xfId="12937" xr:uid="{00000000-0005-0000-0000-000067080000}"/>
    <cellStyle name="Percent 7 6 3" xfId="26134" xr:uid="{00000000-0005-0000-0000-0000D0040000}"/>
    <cellStyle name="Percent 7 7" xfId="4465" xr:uid="{00000000-0005-0000-0000-000068080000}"/>
    <cellStyle name="Percent 7 7 2" xfId="12970" xr:uid="{00000000-0005-0000-0000-000068080000}"/>
    <cellStyle name="Percent 7 8" xfId="4516" xr:uid="{00000000-0005-0000-0000-000069080000}"/>
    <cellStyle name="Percent 7 8 2" xfId="13021" xr:uid="{00000000-0005-0000-0000-000069080000}"/>
    <cellStyle name="Percent 7 9" xfId="5201" xr:uid="{00000000-0005-0000-0000-00006A080000}"/>
    <cellStyle name="Percent 7 9 2" xfId="13490" xr:uid="{00000000-0005-0000-0000-00006A080000}"/>
    <cellStyle name="Percent 8" xfId="296" xr:uid="{00000000-0005-0000-0000-000043080000}"/>
    <cellStyle name="Percent 8 10" xfId="12725" xr:uid="{00000000-0005-0000-0000-00006B080000}"/>
    <cellStyle name="Percent 8 11" xfId="21246" xr:uid="{00000000-0005-0000-0000-0000D2040000}"/>
    <cellStyle name="Percent 8 12" xfId="4250" xr:uid="{00000000-0005-0000-0000-00006B080000}"/>
    <cellStyle name="Percent 8 13" xfId="30830" xr:uid="{46310545-8AF4-4E98-ABBC-9FCB80980F6B}"/>
    <cellStyle name="Percent 8 2" xfId="1244" xr:uid="{00000000-0005-0000-0000-000044080000}"/>
    <cellStyle name="Percent 8 2 2" xfId="3072" xr:uid="{00000000-0005-0000-0000-000044080000}"/>
    <cellStyle name="Percent 8 2 2 2" xfId="11449" xr:uid="{00000000-0005-0000-0000-000044080000}"/>
    <cellStyle name="Percent 8 2 2 2 2" xfId="19747" xr:uid="{00000000-0005-0000-0000-000044080000}"/>
    <cellStyle name="Percent 8 2 2 3" xfId="15521" xr:uid="{00000000-0005-0000-0000-000044080000}"/>
    <cellStyle name="Percent 8 2 2 4" xfId="28684" xr:uid="{00000000-0005-0000-0000-0000D2040000}"/>
    <cellStyle name="Percent 8 2 2 5" xfId="7224" xr:uid="{00000000-0005-0000-0000-000044080000}"/>
    <cellStyle name="Percent 8 2 2 6" xfId="33598" xr:uid="{23A105EF-D9AA-42C6-BCA8-D03A1E488FD8}"/>
    <cellStyle name="Percent 8 2 3" xfId="9632" xr:uid="{00000000-0005-0000-0000-000044080000}"/>
    <cellStyle name="Percent 8 2 3 2" xfId="17930" xr:uid="{00000000-0005-0000-0000-000044080000}"/>
    <cellStyle name="Percent 8 2 4" xfId="12799" xr:uid="{00000000-0005-0000-0000-00006C080000}"/>
    <cellStyle name="Percent 8 2 5" xfId="23684" xr:uid="{00000000-0005-0000-0000-0000D2040000}"/>
    <cellStyle name="Percent 8 2 6" xfId="4305" xr:uid="{00000000-0005-0000-0000-00006C080000}"/>
    <cellStyle name="Percent 8 2 7" xfId="31782" xr:uid="{AE998027-7AE7-4371-A005-AFBF8A898345}"/>
    <cellStyle name="Percent 8 3" xfId="2159" xr:uid="{00000000-0005-0000-0000-000043080000}"/>
    <cellStyle name="Percent 8 3 2" xfId="10536" xr:uid="{00000000-0005-0000-0000-000043080000}"/>
    <cellStyle name="Percent 8 3 2 2" xfId="18834" xr:uid="{00000000-0005-0000-0000-000043080000}"/>
    <cellStyle name="Percent 8 3 2 3" xfId="27421" xr:uid="{00000000-0005-0000-0000-0000D2040000}"/>
    <cellStyle name="Percent 8 3 3" xfId="12869" xr:uid="{00000000-0005-0000-0000-00006D080000}"/>
    <cellStyle name="Percent 8 3 4" xfId="22490" xr:uid="{00000000-0005-0000-0000-0000D2040000}"/>
    <cellStyle name="Percent 8 3 5" xfId="4363" xr:uid="{00000000-0005-0000-0000-00006D080000}"/>
    <cellStyle name="Percent 8 3 6" xfId="32685" xr:uid="{D072149C-2130-4B05-96C5-0773D646DFAA}"/>
    <cellStyle name="Percent 8 4" xfId="4433" xr:uid="{00000000-0005-0000-0000-00006E080000}"/>
    <cellStyle name="Percent 8 4 2" xfId="12938" xr:uid="{00000000-0005-0000-0000-00006E080000}"/>
    <cellStyle name="Percent 8 4 2 2" xfId="29870" xr:uid="{00000000-0005-0000-0000-0000D2040000}"/>
    <cellStyle name="Percent 8 4 3" xfId="24869" xr:uid="{00000000-0005-0000-0000-0000D2040000}"/>
    <cellStyle name="Percent 8 5" xfId="4466" xr:uid="{00000000-0005-0000-0000-00006F080000}"/>
    <cellStyle name="Percent 8 5 2" xfId="12971" xr:uid="{00000000-0005-0000-0000-00006F080000}"/>
    <cellStyle name="Percent 8 5 3" xfId="26135" xr:uid="{00000000-0005-0000-0000-0000D2040000}"/>
    <cellStyle name="Percent 8 6" xfId="4517" xr:uid="{00000000-0005-0000-0000-000070080000}"/>
    <cellStyle name="Percent 8 6 2" xfId="13022" xr:uid="{00000000-0005-0000-0000-000070080000}"/>
    <cellStyle name="Percent 8 7" xfId="5202" xr:uid="{00000000-0005-0000-0000-000071080000}"/>
    <cellStyle name="Percent 8 7 2" xfId="13491" xr:uid="{00000000-0005-0000-0000-000071080000}"/>
    <cellStyle name="Percent 8 8" xfId="6598" xr:uid="{00000000-0005-0000-0000-000043080000}"/>
    <cellStyle name="Percent 8 8 2" xfId="14896" xr:uid="{00000000-0005-0000-0000-000043080000}"/>
    <cellStyle name="Percent 8 9" xfId="8738" xr:uid="{00000000-0005-0000-0000-000043080000}"/>
    <cellStyle name="Percent 8 9 2" xfId="17036" xr:uid="{00000000-0005-0000-0000-000043080000}"/>
    <cellStyle name="Percent 9" xfId="765" xr:uid="{00000000-0005-0000-0000-000045080000}"/>
    <cellStyle name="Percent 9 2" xfId="1670" xr:uid="{00000000-0005-0000-0000-000046080000}"/>
    <cellStyle name="Percent 9 2 2" xfId="3495" xr:uid="{00000000-0005-0000-0000-000046080000}"/>
    <cellStyle name="Percent 9 2 2 2" xfId="11872" xr:uid="{00000000-0005-0000-0000-000046080000}"/>
    <cellStyle name="Percent 9 2 2 2 2" xfId="20170" xr:uid="{00000000-0005-0000-0000-000046080000}"/>
    <cellStyle name="Percent 9 2 2 3" xfId="15943" xr:uid="{00000000-0005-0000-0000-000046080000}"/>
    <cellStyle name="Percent 9 2 2 4" xfId="28614" xr:uid="{00000000-0005-0000-0000-0000D3040000}"/>
    <cellStyle name="Percent 9 2 2 5" xfId="7646" xr:uid="{00000000-0005-0000-0000-000046080000}"/>
    <cellStyle name="Percent 9 2 2 6" xfId="34021" xr:uid="{1CBF17F9-1FE1-4FB2-884F-A1C441FAA681}"/>
    <cellStyle name="Percent 9 2 3" xfId="10054" xr:uid="{00000000-0005-0000-0000-000046080000}"/>
    <cellStyle name="Percent 9 2 3 2" xfId="18352" xr:uid="{00000000-0005-0000-0000-000046080000}"/>
    <cellStyle name="Percent 9 2 4" xfId="13930" xr:uid="{00000000-0005-0000-0000-000073080000}"/>
    <cellStyle name="Percent 9 2 5" xfId="23647" xr:uid="{00000000-0005-0000-0000-0000D3040000}"/>
    <cellStyle name="Percent 9 2 6" xfId="5630" xr:uid="{00000000-0005-0000-0000-000073080000}"/>
    <cellStyle name="Percent 9 2 7" xfId="32205" xr:uid="{DE8F744F-BEED-4CB0-B7C8-A9405CAE91F8}"/>
    <cellStyle name="Percent 9 3" xfId="2600" xr:uid="{00000000-0005-0000-0000-000045080000}"/>
    <cellStyle name="Percent 9 3 2" xfId="10977" xr:uid="{00000000-0005-0000-0000-000045080000}"/>
    <cellStyle name="Percent 9 3 2 2" xfId="19275" xr:uid="{00000000-0005-0000-0000-000045080000}"/>
    <cellStyle name="Percent 9 3 2 3" xfId="27347" xr:uid="{00000000-0005-0000-0000-0000D3040000}"/>
    <cellStyle name="Percent 9 3 3" xfId="15121" xr:uid="{00000000-0005-0000-0000-000045080000}"/>
    <cellStyle name="Percent 9 3 4" xfId="22420" xr:uid="{00000000-0005-0000-0000-0000D3040000}"/>
    <cellStyle name="Percent 9 3 5" xfId="6823" xr:uid="{00000000-0005-0000-0000-000045080000}"/>
    <cellStyle name="Percent 9 3 6" xfId="33126" xr:uid="{89A24893-A039-4EC0-8666-A4CFC899CF59}"/>
    <cellStyle name="Percent 9 4" xfId="9160" xr:uid="{00000000-0005-0000-0000-000045080000}"/>
    <cellStyle name="Percent 9 4 2" xfId="17458" xr:uid="{00000000-0005-0000-0000-000045080000}"/>
    <cellStyle name="Percent 9 4 2 2" xfId="29834" xr:uid="{00000000-0005-0000-0000-0000D3040000}"/>
    <cellStyle name="Percent 9 4 3" xfId="24833" xr:uid="{00000000-0005-0000-0000-0000D3040000}"/>
    <cellStyle name="Percent 9 5" xfId="12728" xr:uid="{00000000-0005-0000-0000-000072080000}"/>
    <cellStyle name="Percent 9 5 2" xfId="26061" xr:uid="{00000000-0005-0000-0000-0000D3040000}"/>
    <cellStyle name="Percent 9 6" xfId="21205" xr:uid="{00000000-0005-0000-0000-0000D3040000}"/>
    <cellStyle name="Percent 9 7" xfId="4254" xr:uid="{00000000-0005-0000-0000-000072080000}"/>
    <cellStyle name="Percent 9 8" xfId="30756" xr:uid="{C4BB3FDF-823E-4F99-92BB-A670F009277D}"/>
    <cellStyle name="Percent 9 9" xfId="34649" xr:uid="{01709F97-6E0A-41FB-918B-B562E37B1B83}"/>
    <cellStyle name="Title" xfId="34650" builtinId="15" customBuiltin="1"/>
    <cellStyle name="Title 2" xfId="297" xr:uid="{00000000-0005-0000-0000-000047080000}"/>
    <cellStyle name="Title 2 2" xfId="4857" xr:uid="{00000000-0005-0000-0000-000076080000}"/>
    <cellStyle name="Title 2 3" xfId="4029" xr:uid="{00000000-0005-0000-0000-000075080000}"/>
    <cellStyle name="Title 3" xfId="298" xr:uid="{00000000-0005-0000-0000-000048080000}"/>
    <cellStyle name="Title 3 2" xfId="4858" xr:uid="{00000000-0005-0000-0000-000078080000}"/>
    <cellStyle name="Title 3 3" xfId="4073" xr:uid="{00000000-0005-0000-0000-000077080000}"/>
    <cellStyle name="Title 4" xfId="299" xr:uid="{00000000-0005-0000-0000-000049080000}"/>
    <cellStyle name="Title 4 2" xfId="4859" xr:uid="{00000000-0005-0000-0000-00007A080000}"/>
    <cellStyle name="Title 4 3" xfId="4119" xr:uid="{00000000-0005-0000-0000-000079080000}"/>
    <cellStyle name="Title 5" xfId="300" xr:uid="{00000000-0005-0000-0000-00004A080000}"/>
    <cellStyle name="Title 5 2" xfId="5203" xr:uid="{00000000-0005-0000-0000-00007C080000}"/>
    <cellStyle name="Title 5 3" xfId="4125" xr:uid="{00000000-0005-0000-0000-00007B080000}"/>
    <cellStyle name="Title 6" xfId="301" xr:uid="{00000000-0005-0000-0000-00004B080000}"/>
    <cellStyle name="Title 6 2" xfId="5204" xr:uid="{00000000-0005-0000-0000-00007E080000}"/>
    <cellStyle name="Title 6 3" xfId="4205" xr:uid="{00000000-0005-0000-0000-00007D080000}"/>
    <cellStyle name="Title 7" xfId="12660" xr:uid="{00000000-0005-0000-0000-000083220000}"/>
    <cellStyle name="Title 8" xfId="3987" xr:uid="{00000000-0005-0000-0000-000037780000}"/>
    <cellStyle name="Total" xfId="34665" builtinId="25" customBuiltin="1"/>
    <cellStyle name="Total 2" xfId="302" xr:uid="{00000000-0005-0000-0000-00004C080000}"/>
    <cellStyle name="Total 2 2" xfId="4860" xr:uid="{00000000-0005-0000-0000-000081080000}"/>
    <cellStyle name="Total 2 3" xfId="4030" xr:uid="{00000000-0005-0000-0000-000080080000}"/>
    <cellStyle name="Total 3" xfId="303" xr:uid="{00000000-0005-0000-0000-00004D080000}"/>
    <cellStyle name="Total 3 2" xfId="4861" xr:uid="{00000000-0005-0000-0000-000083080000}"/>
    <cellStyle name="Total 3 3" xfId="4074" xr:uid="{00000000-0005-0000-0000-000082080000}"/>
    <cellStyle name="Total 4" xfId="304" xr:uid="{00000000-0005-0000-0000-00004E080000}"/>
    <cellStyle name="Total 4 2" xfId="4862" xr:uid="{00000000-0005-0000-0000-000085080000}"/>
    <cellStyle name="Total 4 3" xfId="4120" xr:uid="{00000000-0005-0000-0000-000084080000}"/>
    <cellStyle name="Total 5" xfId="305" xr:uid="{00000000-0005-0000-0000-00004F080000}"/>
    <cellStyle name="Total 5 2" xfId="5205" xr:uid="{00000000-0005-0000-0000-000087080000}"/>
    <cellStyle name="Total 5 3" xfId="4141" xr:uid="{00000000-0005-0000-0000-000086080000}"/>
    <cellStyle name="Total 6" xfId="306" xr:uid="{00000000-0005-0000-0000-000050080000}"/>
    <cellStyle name="Total 6 2" xfId="5206" xr:uid="{00000000-0005-0000-0000-000089080000}"/>
    <cellStyle name="Total 6 3" xfId="4206" xr:uid="{00000000-0005-0000-0000-000088080000}"/>
    <cellStyle name="Total 7" xfId="12661" xr:uid="{00000000-0005-0000-0000-00008E220000}"/>
    <cellStyle name="Total 8" xfId="3988" xr:uid="{00000000-0005-0000-0000-000043780000}"/>
    <cellStyle name="Warning Text" xfId="34663" builtinId="11" customBuiltin="1"/>
    <cellStyle name="Warning Text 2" xfId="307" xr:uid="{00000000-0005-0000-0000-000051080000}"/>
    <cellStyle name="Warning Text 2 2" xfId="4863" xr:uid="{00000000-0005-0000-0000-00008C080000}"/>
    <cellStyle name="Warning Text 2 3" xfId="4031" xr:uid="{00000000-0005-0000-0000-00008B080000}"/>
    <cellStyle name="Warning Text 3" xfId="308" xr:uid="{00000000-0005-0000-0000-000052080000}"/>
    <cellStyle name="Warning Text 3 2" xfId="4864" xr:uid="{00000000-0005-0000-0000-00008E080000}"/>
    <cellStyle name="Warning Text 3 3" xfId="4075" xr:uid="{00000000-0005-0000-0000-00008D080000}"/>
    <cellStyle name="Warning Text 4" xfId="309" xr:uid="{00000000-0005-0000-0000-000053080000}"/>
    <cellStyle name="Warning Text 4 2" xfId="4865" xr:uid="{00000000-0005-0000-0000-000090080000}"/>
    <cellStyle name="Warning Text 4 3" xfId="4121" xr:uid="{00000000-0005-0000-0000-00008F080000}"/>
    <cellStyle name="Warning Text 5" xfId="310" xr:uid="{00000000-0005-0000-0000-000054080000}"/>
    <cellStyle name="Warning Text 5 2" xfId="5207" xr:uid="{00000000-0005-0000-0000-000092080000}"/>
    <cellStyle name="Warning Text 5 3" xfId="4138" xr:uid="{00000000-0005-0000-0000-000091080000}"/>
    <cellStyle name="Warning Text 6" xfId="311" xr:uid="{00000000-0005-0000-0000-000055080000}"/>
    <cellStyle name="Warning Text 6 2" xfId="5208" xr:uid="{00000000-0005-0000-0000-000094080000}"/>
    <cellStyle name="Warning Text 6 3" xfId="4207" xr:uid="{00000000-0005-0000-0000-000093080000}"/>
    <cellStyle name="Warning Text 7" xfId="12662" xr:uid="{00000000-0005-0000-0000-000099220000}"/>
    <cellStyle name="Warning Text 8" xfId="3989" xr:uid="{00000000-0005-0000-0000-00004F78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5"/>
      <tableStyleElement type="headerRow"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83820</xdr:colOff>
      <xdr:row>27</xdr:row>
      <xdr:rowOff>68580</xdr:rowOff>
    </xdr:to>
    <xdr:pic>
      <xdr:nvPicPr>
        <xdr:cNvPr id="3" name="Picture 2">
          <a:extLst>
            <a:ext uri="{FF2B5EF4-FFF2-40B4-BE49-F238E27FC236}">
              <a16:creationId xmlns:a16="http://schemas.microsoft.com/office/drawing/2014/main" id="{47B0EAD0-91D9-58D3-B41A-15E97699DC67}"/>
            </a:ext>
          </a:extLst>
        </xdr:cNvPr>
        <xdr:cNvPicPr>
          <a:picLocks noChangeAspect="1"/>
        </xdr:cNvPicPr>
      </xdr:nvPicPr>
      <xdr:blipFill>
        <a:blip xmlns:r="http://schemas.openxmlformats.org/officeDocument/2006/relationships" r:embed="rId1"/>
        <a:stretch>
          <a:fillRect/>
        </a:stretch>
      </xdr:blipFill>
      <xdr:spPr>
        <a:xfrm>
          <a:off x="0" y="0"/>
          <a:ext cx="13525500" cy="45948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ata\Research\yetundes%20files\company\COMPANY'S%20INFO(ADVISORY)\MARKET%20CAPITILIS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MEGA\Office%20Data\Documents%20and%20Settings\oajayi\Desktop\stock%20price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02"/>
      <sheetName val="march'03"/>
      <sheetName val="june'03"/>
      <sheetName val="sept.'03"/>
      <sheetName val="dec.'03"/>
      <sheetName val="march '04"/>
      <sheetName val="June '04"/>
      <sheetName val="Sept'04"/>
      <sheetName val="OCT'04"/>
      <sheetName val="NOV'04"/>
      <sheetName val="DEC'04"/>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Price"/>
      <sheetName val="Names"/>
    </sheetNames>
    <sheetDataSet>
      <sheetData sheetId="0">
        <row r="1">
          <cell r="A1" t="str">
            <v>Symbol</v>
          </cell>
          <cell r="C1" t="str">
            <v>LClose</v>
          </cell>
          <cell r="D1" t="str">
            <v>Open</v>
          </cell>
          <cell r="E1" t="str">
            <v>High</v>
          </cell>
          <cell r="F1" t="str">
            <v>Low</v>
          </cell>
          <cell r="G1" t="str">
            <v>Close</v>
          </cell>
          <cell r="H1" t="str">
            <v>Change</v>
          </cell>
          <cell r="J1" t="str">
            <v>Trades</v>
          </cell>
          <cell r="K1" t="str">
            <v>Volume</v>
          </cell>
          <cell r="L1" t="str">
            <v>Value</v>
          </cell>
        </row>
        <row r="2">
          <cell r="A2" t="str">
            <v>7UP</v>
          </cell>
          <cell r="B2" t="str">
            <v>Reg</v>
          </cell>
          <cell r="C2">
            <v>40.85</v>
          </cell>
          <cell r="D2">
            <v>39.700000000000003</v>
          </cell>
          <cell r="E2">
            <v>39.700000000000003</v>
          </cell>
          <cell r="F2">
            <v>38.81</v>
          </cell>
          <cell r="G2">
            <v>40.85</v>
          </cell>
          <cell r="H2" t="str">
            <v>+</v>
          </cell>
          <cell r="I2">
            <v>18200</v>
          </cell>
          <cell r="J2">
            <v>11</v>
          </cell>
          <cell r="K2">
            <v>34942</v>
          </cell>
          <cell r="L2">
            <v>1368751.04</v>
          </cell>
        </row>
        <row r="3">
          <cell r="A3" t="str">
            <v>ABBEYBDS</v>
          </cell>
          <cell r="B3" t="str">
            <v>Reg</v>
          </cell>
          <cell r="C3">
            <v>3.9</v>
          </cell>
          <cell r="D3">
            <v>3.75</v>
          </cell>
          <cell r="E3">
            <v>3.75</v>
          </cell>
          <cell r="F3">
            <v>3.75</v>
          </cell>
          <cell r="G3">
            <v>3.75</v>
          </cell>
          <cell r="H3" t="str">
            <v>-</v>
          </cell>
          <cell r="I3">
            <v>0.15</v>
          </cell>
          <cell r="J3">
            <v>1</v>
          </cell>
          <cell r="K3">
            <v>1500000</v>
          </cell>
          <cell r="L3">
            <v>5625000</v>
          </cell>
        </row>
        <row r="4">
          <cell r="A4" t="str">
            <v>ABCTRANS</v>
          </cell>
          <cell r="B4" t="str">
            <v>Reg</v>
          </cell>
          <cell r="C4">
            <v>1.99</v>
          </cell>
          <cell r="D4">
            <v>1.9</v>
          </cell>
          <cell r="E4">
            <v>2.08</v>
          </cell>
          <cell r="F4">
            <v>1.9</v>
          </cell>
          <cell r="G4">
            <v>2.0099999999999998</v>
          </cell>
          <cell r="H4" t="str">
            <v>+</v>
          </cell>
          <cell r="I4">
            <v>0.02</v>
          </cell>
          <cell r="J4">
            <v>18</v>
          </cell>
          <cell r="K4">
            <v>116134</v>
          </cell>
          <cell r="L4">
            <v>236646.41</v>
          </cell>
        </row>
        <row r="5">
          <cell r="A5" t="str">
            <v>ACCESS</v>
          </cell>
          <cell r="B5" t="str">
            <v>Reg</v>
          </cell>
          <cell r="C5">
            <v>7.8</v>
          </cell>
          <cell r="D5">
            <v>7.51</v>
          </cell>
          <cell r="E5">
            <v>7.98</v>
          </cell>
          <cell r="F5">
            <v>7.51</v>
          </cell>
          <cell r="G5">
            <v>7.8</v>
          </cell>
          <cell r="H5" t="str">
            <v>+</v>
          </cell>
          <cell r="I5">
            <v>710691</v>
          </cell>
          <cell r="J5">
            <v>288</v>
          </cell>
          <cell r="K5">
            <v>14554618</v>
          </cell>
          <cell r="L5">
            <v>113512630.19</v>
          </cell>
        </row>
        <row r="6">
          <cell r="A6" t="str">
            <v>AFPRINT</v>
          </cell>
          <cell r="B6" t="str">
            <v>Reg</v>
          </cell>
          <cell r="C6">
            <v>4.5199999999999996</v>
          </cell>
          <cell r="D6">
            <v>4.3</v>
          </cell>
          <cell r="E6">
            <v>4.3</v>
          </cell>
          <cell r="F6">
            <v>4.3</v>
          </cell>
          <cell r="G6">
            <v>4.3</v>
          </cell>
          <cell r="H6" t="str">
            <v>-</v>
          </cell>
          <cell r="I6">
            <v>0.22</v>
          </cell>
          <cell r="J6">
            <v>11</v>
          </cell>
          <cell r="K6">
            <v>67255</v>
          </cell>
          <cell r="L6">
            <v>289196.5</v>
          </cell>
        </row>
        <row r="7">
          <cell r="A7" t="str">
            <v>AFRIBANK</v>
          </cell>
          <cell r="B7" t="str">
            <v>Reg</v>
          </cell>
          <cell r="C7">
            <v>11.96</v>
          </cell>
          <cell r="D7">
            <v>11.5</v>
          </cell>
          <cell r="E7">
            <v>11.96</v>
          </cell>
          <cell r="F7">
            <v>11.41</v>
          </cell>
          <cell r="G7">
            <v>11.55</v>
          </cell>
          <cell r="H7" t="str">
            <v>-</v>
          </cell>
          <cell r="I7">
            <v>0.41</v>
          </cell>
          <cell r="J7">
            <v>101</v>
          </cell>
          <cell r="K7">
            <v>831299</v>
          </cell>
          <cell r="L7">
            <v>9639060.3499999996</v>
          </cell>
        </row>
        <row r="8">
          <cell r="A8" t="str">
            <v>AIICO</v>
          </cell>
          <cell r="B8" t="str">
            <v>Reg</v>
          </cell>
          <cell r="C8">
            <v>2.12</v>
          </cell>
          <cell r="D8">
            <v>2.04</v>
          </cell>
          <cell r="E8">
            <v>2.2200000000000002</v>
          </cell>
          <cell r="F8">
            <v>2.04</v>
          </cell>
          <cell r="G8">
            <v>2.2200000000000002</v>
          </cell>
          <cell r="H8" t="str">
            <v>+</v>
          </cell>
          <cell r="I8">
            <v>0.1</v>
          </cell>
          <cell r="J8">
            <v>173</v>
          </cell>
          <cell r="K8">
            <v>1680384</v>
          </cell>
          <cell r="L8">
            <v>3612869.04</v>
          </cell>
        </row>
        <row r="9">
          <cell r="A9" t="str">
            <v>AIRSERVICE</v>
          </cell>
          <cell r="B9" t="str">
            <v>Reg</v>
          </cell>
          <cell r="C9">
            <v>14.44</v>
          </cell>
          <cell r="D9">
            <v>13.72</v>
          </cell>
          <cell r="E9">
            <v>13.72</v>
          </cell>
          <cell r="F9">
            <v>13.72</v>
          </cell>
          <cell r="G9">
            <v>14.44</v>
          </cell>
          <cell r="H9" t="str">
            <v>+</v>
          </cell>
          <cell r="I9">
            <v>5598820</v>
          </cell>
          <cell r="J9">
            <v>1</v>
          </cell>
          <cell r="K9">
            <v>18060</v>
          </cell>
          <cell r="L9">
            <v>247783.2</v>
          </cell>
        </row>
        <row r="10">
          <cell r="A10" t="str">
            <v>AP</v>
          </cell>
          <cell r="B10" t="str">
            <v>Reg</v>
          </cell>
          <cell r="C10">
            <v>293.98</v>
          </cell>
          <cell r="D10">
            <v>279.29000000000002</v>
          </cell>
          <cell r="E10">
            <v>279.29000000000002</v>
          </cell>
          <cell r="F10">
            <v>279.29000000000002</v>
          </cell>
          <cell r="G10">
            <v>293.98</v>
          </cell>
          <cell r="H10" t="str">
            <v>+</v>
          </cell>
          <cell r="I10">
            <v>335302</v>
          </cell>
          <cell r="J10">
            <v>7</v>
          </cell>
          <cell r="K10">
            <v>1589</v>
          </cell>
          <cell r="L10">
            <v>443791.81</v>
          </cell>
        </row>
        <row r="11">
          <cell r="A11" t="str">
            <v>ASHAKACEM</v>
          </cell>
          <cell r="B11" t="str">
            <v>Reg</v>
          </cell>
          <cell r="C11">
            <v>23.14</v>
          </cell>
          <cell r="D11">
            <v>21.99</v>
          </cell>
          <cell r="E11">
            <v>21.99</v>
          </cell>
          <cell r="F11">
            <v>21.99</v>
          </cell>
          <cell r="G11">
            <v>21.99</v>
          </cell>
          <cell r="H11" t="str">
            <v>-</v>
          </cell>
          <cell r="I11">
            <v>1.1499999999999999</v>
          </cell>
          <cell r="J11">
            <v>49</v>
          </cell>
          <cell r="K11">
            <v>80973</v>
          </cell>
          <cell r="L11">
            <v>1780596.27</v>
          </cell>
        </row>
        <row r="12">
          <cell r="A12" t="str">
            <v>ASOSAVINGS</v>
          </cell>
          <cell r="B12" t="str">
            <v>Reg</v>
          </cell>
          <cell r="C12">
            <v>1.95</v>
          </cell>
          <cell r="D12">
            <v>1.95</v>
          </cell>
          <cell r="E12">
            <v>1.96</v>
          </cell>
          <cell r="F12">
            <v>1.86</v>
          </cell>
          <cell r="G12">
            <v>1.86</v>
          </cell>
          <cell r="H12" t="str">
            <v>-</v>
          </cell>
          <cell r="I12">
            <v>0.09</v>
          </cell>
          <cell r="J12">
            <v>20</v>
          </cell>
          <cell r="K12">
            <v>277520</v>
          </cell>
          <cell r="L12">
            <v>524803.19999999995</v>
          </cell>
        </row>
        <row r="13">
          <cell r="A13" t="str">
            <v>BAGCO</v>
          </cell>
          <cell r="B13" t="str">
            <v>Reg</v>
          </cell>
          <cell r="C13">
            <v>3.75</v>
          </cell>
          <cell r="D13">
            <v>3.7</v>
          </cell>
          <cell r="E13">
            <v>3.75</v>
          </cell>
          <cell r="F13">
            <v>3.57</v>
          </cell>
          <cell r="G13">
            <v>3.57</v>
          </cell>
          <cell r="H13" t="str">
            <v>-</v>
          </cell>
          <cell r="I13">
            <v>0.18</v>
          </cell>
          <cell r="J13">
            <v>78</v>
          </cell>
          <cell r="K13">
            <v>675810</v>
          </cell>
          <cell r="L13">
            <v>2459967.67</v>
          </cell>
        </row>
        <row r="14">
          <cell r="A14" t="str">
            <v>BCC</v>
          </cell>
          <cell r="B14" t="str">
            <v>Reg</v>
          </cell>
          <cell r="C14">
            <v>24.7</v>
          </cell>
          <cell r="D14">
            <v>23.47</v>
          </cell>
          <cell r="E14">
            <v>23.47</v>
          </cell>
          <cell r="F14">
            <v>23.47</v>
          </cell>
          <cell r="G14">
            <v>23.47</v>
          </cell>
          <cell r="H14" t="str">
            <v>-</v>
          </cell>
          <cell r="I14">
            <v>1.23</v>
          </cell>
          <cell r="J14">
            <v>14</v>
          </cell>
          <cell r="K14">
            <v>121178</v>
          </cell>
          <cell r="L14">
            <v>2844047.66</v>
          </cell>
        </row>
        <row r="15">
          <cell r="A15" t="str">
            <v>BERGER</v>
          </cell>
          <cell r="B15" t="str">
            <v>Reg</v>
          </cell>
          <cell r="C15">
            <v>10.46</v>
          </cell>
          <cell r="D15">
            <v>9.94</v>
          </cell>
          <cell r="E15">
            <v>9.94</v>
          </cell>
          <cell r="F15">
            <v>9.94</v>
          </cell>
          <cell r="G15">
            <v>9.94</v>
          </cell>
          <cell r="H15" t="str">
            <v>-</v>
          </cell>
          <cell r="I15">
            <v>0.52</v>
          </cell>
          <cell r="J15">
            <v>8</v>
          </cell>
          <cell r="K15">
            <v>61870</v>
          </cell>
          <cell r="L15">
            <v>614987.80000000005</v>
          </cell>
        </row>
        <row r="16">
          <cell r="A16" t="str">
            <v>BETAGLAS</v>
          </cell>
          <cell r="B16" t="str">
            <v>Reg</v>
          </cell>
          <cell r="C16">
            <v>21.78</v>
          </cell>
          <cell r="D16">
            <v>20.7</v>
          </cell>
          <cell r="E16">
            <v>20.7</v>
          </cell>
          <cell r="F16">
            <v>20.7</v>
          </cell>
          <cell r="G16">
            <v>21.78</v>
          </cell>
          <cell r="H16" t="str">
            <v>+</v>
          </cell>
          <cell r="J16">
            <v>1</v>
          </cell>
          <cell r="K16">
            <v>45000</v>
          </cell>
          <cell r="L16">
            <v>931500</v>
          </cell>
        </row>
        <row r="17">
          <cell r="A17" t="str">
            <v>BIGTREAT</v>
          </cell>
          <cell r="B17" t="str">
            <v>Reg</v>
          </cell>
          <cell r="C17">
            <v>3.75</v>
          </cell>
          <cell r="D17">
            <v>3.75</v>
          </cell>
          <cell r="E17">
            <v>3.93</v>
          </cell>
          <cell r="F17">
            <v>3.57</v>
          </cell>
          <cell r="G17">
            <v>3.93</v>
          </cell>
          <cell r="H17" t="str">
            <v>+</v>
          </cell>
          <cell r="I17">
            <v>0.18</v>
          </cell>
          <cell r="J17">
            <v>18</v>
          </cell>
          <cell r="K17">
            <v>427901</v>
          </cell>
          <cell r="L17">
            <v>1558820.57</v>
          </cell>
        </row>
        <row r="18">
          <cell r="A18" t="str">
            <v>BOCGAS</v>
          </cell>
          <cell r="B18" t="str">
            <v>Reg</v>
          </cell>
          <cell r="C18">
            <v>16.989999999999998</v>
          </cell>
          <cell r="D18">
            <v>16.98</v>
          </cell>
          <cell r="E18">
            <v>17.829999999999998</v>
          </cell>
          <cell r="F18">
            <v>16.16</v>
          </cell>
          <cell r="G18">
            <v>16.170000000000002</v>
          </cell>
          <cell r="H18" t="str">
            <v>-</v>
          </cell>
          <cell r="I18">
            <v>0.82</v>
          </cell>
          <cell r="J18">
            <v>19</v>
          </cell>
          <cell r="K18">
            <v>427385</v>
          </cell>
          <cell r="L18">
            <v>7596996.8899999997</v>
          </cell>
        </row>
        <row r="19">
          <cell r="A19" t="str">
            <v>CADBURY</v>
          </cell>
          <cell r="B19" t="str">
            <v>Reg</v>
          </cell>
          <cell r="C19">
            <v>30.85</v>
          </cell>
          <cell r="D19">
            <v>29.31</v>
          </cell>
          <cell r="E19">
            <v>29.31</v>
          </cell>
          <cell r="F19">
            <v>29.31</v>
          </cell>
          <cell r="G19">
            <v>30.85</v>
          </cell>
          <cell r="H19" t="str">
            <v>+</v>
          </cell>
          <cell r="J19">
            <v>13</v>
          </cell>
          <cell r="K19">
            <v>31269</v>
          </cell>
          <cell r="L19">
            <v>916494.39</v>
          </cell>
        </row>
        <row r="20">
          <cell r="A20" t="str">
            <v>CAP</v>
          </cell>
          <cell r="B20" t="str">
            <v>Reg</v>
          </cell>
          <cell r="C20">
            <v>46.94</v>
          </cell>
          <cell r="D20">
            <v>44.6</v>
          </cell>
          <cell r="E20">
            <v>44.6</v>
          </cell>
          <cell r="F20">
            <v>44.6</v>
          </cell>
          <cell r="G20">
            <v>44.6</v>
          </cell>
          <cell r="H20" t="str">
            <v>-</v>
          </cell>
          <cell r="I20">
            <v>2.34</v>
          </cell>
          <cell r="J20">
            <v>2</v>
          </cell>
          <cell r="K20">
            <v>72500</v>
          </cell>
          <cell r="L20">
            <v>3233500</v>
          </cell>
        </row>
        <row r="21">
          <cell r="A21" t="str">
            <v>CAPHOTEL</v>
          </cell>
          <cell r="B21" t="str">
            <v>Reg</v>
          </cell>
          <cell r="C21">
            <v>6.5</v>
          </cell>
          <cell r="D21">
            <v>6.5</v>
          </cell>
          <cell r="E21">
            <v>6.5</v>
          </cell>
          <cell r="F21">
            <v>6.5</v>
          </cell>
          <cell r="G21">
            <v>6.5</v>
          </cell>
          <cell r="H21" t="str">
            <v>+</v>
          </cell>
          <cell r="J21">
            <v>2</v>
          </cell>
          <cell r="K21">
            <v>12500</v>
          </cell>
          <cell r="L21">
            <v>81250</v>
          </cell>
        </row>
        <row r="22">
          <cell r="A22" t="str">
            <v>CCNN</v>
          </cell>
          <cell r="B22" t="str">
            <v>Reg</v>
          </cell>
          <cell r="C22">
            <v>6.86</v>
          </cell>
          <cell r="D22">
            <v>6.52</v>
          </cell>
          <cell r="E22">
            <v>6.52</v>
          </cell>
          <cell r="F22">
            <v>6.52</v>
          </cell>
          <cell r="G22">
            <v>6.52</v>
          </cell>
          <cell r="H22" t="str">
            <v>-</v>
          </cell>
          <cell r="I22">
            <v>0.34</v>
          </cell>
          <cell r="J22">
            <v>7</v>
          </cell>
          <cell r="K22">
            <v>51400</v>
          </cell>
          <cell r="L22">
            <v>335128</v>
          </cell>
        </row>
        <row r="23">
          <cell r="A23" t="str">
            <v>CHAMS</v>
          </cell>
          <cell r="B23" t="str">
            <v>Reg</v>
          </cell>
          <cell r="C23">
            <v>1.89</v>
          </cell>
          <cell r="D23">
            <v>1.8</v>
          </cell>
          <cell r="E23">
            <v>1.8</v>
          </cell>
          <cell r="F23">
            <v>1.8</v>
          </cell>
          <cell r="G23">
            <v>1.8</v>
          </cell>
          <cell r="H23" t="str">
            <v>-</v>
          </cell>
          <cell r="I23">
            <v>0.09</v>
          </cell>
          <cell r="J23">
            <v>53</v>
          </cell>
          <cell r="K23">
            <v>13794757</v>
          </cell>
          <cell r="L23">
            <v>24830562.600000001</v>
          </cell>
        </row>
        <row r="24">
          <cell r="A24" t="str">
            <v>CHELLARAM</v>
          </cell>
          <cell r="B24" t="str">
            <v>Reg</v>
          </cell>
          <cell r="C24">
            <v>23.53</v>
          </cell>
          <cell r="D24">
            <v>22.36</v>
          </cell>
          <cell r="E24">
            <v>22.36</v>
          </cell>
          <cell r="F24">
            <v>22.36</v>
          </cell>
          <cell r="G24">
            <v>22.36</v>
          </cell>
          <cell r="H24" t="str">
            <v>-</v>
          </cell>
          <cell r="I24">
            <v>1.17</v>
          </cell>
          <cell r="J24">
            <v>1</v>
          </cell>
          <cell r="K24">
            <v>7344683</v>
          </cell>
          <cell r="L24">
            <v>164227111.88</v>
          </cell>
        </row>
        <row r="25">
          <cell r="A25" t="str">
            <v>CHEVRON</v>
          </cell>
          <cell r="B25" t="str">
            <v>Reg</v>
          </cell>
          <cell r="C25">
            <v>240.97</v>
          </cell>
          <cell r="D25">
            <v>228.93</v>
          </cell>
          <cell r="E25">
            <v>228.93</v>
          </cell>
          <cell r="F25">
            <v>228.93</v>
          </cell>
          <cell r="G25">
            <v>240.97</v>
          </cell>
          <cell r="H25" t="str">
            <v>+</v>
          </cell>
          <cell r="J25">
            <v>5</v>
          </cell>
          <cell r="K25">
            <v>5320</v>
          </cell>
          <cell r="L25">
            <v>1217907.6000000001</v>
          </cell>
        </row>
        <row r="26">
          <cell r="A26" t="str">
            <v>CONOIL</v>
          </cell>
          <cell r="B26" t="str">
            <v>Reg</v>
          </cell>
          <cell r="C26">
            <v>94.63</v>
          </cell>
          <cell r="D26">
            <v>89.9</v>
          </cell>
          <cell r="E26">
            <v>89.9</v>
          </cell>
          <cell r="F26">
            <v>89.9</v>
          </cell>
          <cell r="G26">
            <v>94.63</v>
          </cell>
          <cell r="H26" t="str">
            <v>+</v>
          </cell>
          <cell r="J26">
            <v>3</v>
          </cell>
          <cell r="K26">
            <v>472</v>
          </cell>
          <cell r="L26">
            <v>42432.800000000003</v>
          </cell>
        </row>
        <row r="27">
          <cell r="A27" t="str">
            <v>CONTINSURE</v>
          </cell>
          <cell r="B27" t="str">
            <v>Reg</v>
          </cell>
          <cell r="C27">
            <v>1.8</v>
          </cell>
          <cell r="D27">
            <v>1.71</v>
          </cell>
          <cell r="E27">
            <v>1.77</v>
          </cell>
          <cell r="F27">
            <v>1.71</v>
          </cell>
          <cell r="G27">
            <v>1.77</v>
          </cell>
          <cell r="H27" t="str">
            <v>-</v>
          </cell>
          <cell r="I27">
            <v>0.03</v>
          </cell>
          <cell r="J27">
            <v>8</v>
          </cell>
          <cell r="K27">
            <v>1911640</v>
          </cell>
          <cell r="L27">
            <v>3269504.4</v>
          </cell>
        </row>
        <row r="28">
          <cell r="A28" t="str">
            <v>CORNERST</v>
          </cell>
          <cell r="B28" t="str">
            <v>Reg</v>
          </cell>
          <cell r="C28">
            <v>2</v>
          </cell>
          <cell r="D28">
            <v>1.9</v>
          </cell>
          <cell r="E28">
            <v>1.9</v>
          </cell>
          <cell r="F28">
            <v>1.9</v>
          </cell>
          <cell r="G28">
            <v>1.9</v>
          </cell>
          <cell r="H28" t="str">
            <v>-</v>
          </cell>
          <cell r="I28">
            <v>0.1</v>
          </cell>
          <cell r="J28">
            <v>23</v>
          </cell>
          <cell r="K28">
            <v>341013</v>
          </cell>
          <cell r="L28">
            <v>647924.69999999995</v>
          </cell>
        </row>
        <row r="29">
          <cell r="A29" t="str">
            <v>COSTAIN</v>
          </cell>
          <cell r="B29" t="str">
            <v>Reg</v>
          </cell>
          <cell r="C29">
            <v>15.9</v>
          </cell>
          <cell r="D29">
            <v>15.11</v>
          </cell>
          <cell r="E29">
            <v>16.5</v>
          </cell>
          <cell r="F29">
            <v>15.11</v>
          </cell>
          <cell r="G29">
            <v>16.5</v>
          </cell>
          <cell r="H29" t="str">
            <v>+</v>
          </cell>
          <cell r="I29">
            <v>0.6</v>
          </cell>
          <cell r="J29">
            <v>588</v>
          </cell>
          <cell r="K29">
            <v>7902153</v>
          </cell>
          <cell r="L29">
            <v>126079249.13</v>
          </cell>
        </row>
        <row r="30">
          <cell r="A30" t="str">
            <v>CRUSADER</v>
          </cell>
          <cell r="B30" t="str">
            <v>Reg</v>
          </cell>
          <cell r="C30">
            <v>7.35</v>
          </cell>
          <cell r="D30">
            <v>7.35</v>
          </cell>
          <cell r="E30">
            <v>7.35</v>
          </cell>
          <cell r="F30">
            <v>7.35</v>
          </cell>
          <cell r="G30">
            <v>7.35</v>
          </cell>
          <cell r="H30" t="str">
            <v>+</v>
          </cell>
          <cell r="J30">
            <v>2</v>
          </cell>
          <cell r="K30">
            <v>110000</v>
          </cell>
          <cell r="L30">
            <v>808500</v>
          </cell>
        </row>
        <row r="31">
          <cell r="A31" t="str">
            <v>CUSTODYINS</v>
          </cell>
          <cell r="B31" t="str">
            <v>Reg</v>
          </cell>
          <cell r="C31">
            <v>2.82</v>
          </cell>
          <cell r="D31">
            <v>2.7</v>
          </cell>
          <cell r="E31">
            <v>2.95</v>
          </cell>
          <cell r="F31">
            <v>2.68</v>
          </cell>
          <cell r="G31">
            <v>2.71</v>
          </cell>
          <cell r="H31" t="str">
            <v>-</v>
          </cell>
          <cell r="I31">
            <v>0.11</v>
          </cell>
          <cell r="J31">
            <v>74</v>
          </cell>
          <cell r="K31">
            <v>1139850</v>
          </cell>
          <cell r="L31">
            <v>3146623.23</v>
          </cell>
        </row>
        <row r="32">
          <cell r="A32" t="str">
            <v>DAARCOMM</v>
          </cell>
          <cell r="B32" t="str">
            <v>Reg</v>
          </cell>
          <cell r="C32">
            <v>3.93</v>
          </cell>
          <cell r="D32">
            <v>4.12</v>
          </cell>
          <cell r="E32">
            <v>4.12</v>
          </cell>
          <cell r="F32">
            <v>3.85</v>
          </cell>
          <cell r="G32">
            <v>3.9</v>
          </cell>
          <cell r="H32" t="str">
            <v>-</v>
          </cell>
          <cell r="I32">
            <v>0.03</v>
          </cell>
          <cell r="J32">
            <v>36</v>
          </cell>
          <cell r="K32">
            <v>258547</v>
          </cell>
          <cell r="L32">
            <v>1024670.2</v>
          </cell>
        </row>
        <row r="33">
          <cell r="A33" t="str">
            <v>DANGFLOUR</v>
          </cell>
          <cell r="B33" t="str">
            <v>Reg</v>
          </cell>
          <cell r="C33">
            <v>15.25</v>
          </cell>
          <cell r="D33">
            <v>15.24</v>
          </cell>
          <cell r="E33">
            <v>15.25</v>
          </cell>
          <cell r="F33">
            <v>14.7</v>
          </cell>
          <cell r="G33">
            <v>15.25</v>
          </cell>
          <cell r="H33" t="str">
            <v>+</v>
          </cell>
          <cell r="J33">
            <v>165</v>
          </cell>
          <cell r="K33">
            <v>263377</v>
          </cell>
          <cell r="L33">
            <v>3935344.59</v>
          </cell>
        </row>
        <row r="34">
          <cell r="A34" t="str">
            <v>DANGSUGAR</v>
          </cell>
          <cell r="B34" t="str">
            <v>Reg</v>
          </cell>
          <cell r="C34">
            <v>16.5</v>
          </cell>
          <cell r="D34">
            <v>16.510000000000002</v>
          </cell>
          <cell r="E34">
            <v>17.29</v>
          </cell>
          <cell r="F34">
            <v>16.5</v>
          </cell>
          <cell r="G34">
            <v>17.25</v>
          </cell>
          <cell r="H34" t="str">
            <v>+</v>
          </cell>
          <cell r="I34">
            <v>0.75</v>
          </cell>
          <cell r="J34">
            <v>194</v>
          </cell>
          <cell r="K34">
            <v>1859681</v>
          </cell>
          <cell r="L34">
            <v>31192473.129999999</v>
          </cell>
        </row>
        <row r="35">
          <cell r="A35" t="str">
            <v>DEAPCAP</v>
          </cell>
          <cell r="B35" t="str">
            <v>Reg</v>
          </cell>
          <cell r="C35">
            <v>8.6999999999999993</v>
          </cell>
          <cell r="D35">
            <v>8.6999999999999993</v>
          </cell>
          <cell r="E35">
            <v>8.6999999999999993</v>
          </cell>
          <cell r="F35">
            <v>8.6999999999999993</v>
          </cell>
          <cell r="G35">
            <v>8.6999999999999993</v>
          </cell>
          <cell r="H35" t="str">
            <v>+</v>
          </cell>
          <cell r="J35">
            <v>2</v>
          </cell>
          <cell r="K35">
            <v>70000</v>
          </cell>
          <cell r="L35">
            <v>609000</v>
          </cell>
        </row>
        <row r="36">
          <cell r="A36" t="str">
            <v>DIAMONDBNK</v>
          </cell>
          <cell r="B36" t="str">
            <v>Reg</v>
          </cell>
          <cell r="C36">
            <v>7.98</v>
          </cell>
          <cell r="D36">
            <v>7.59</v>
          </cell>
          <cell r="E36">
            <v>8.14</v>
          </cell>
          <cell r="F36">
            <v>7.59</v>
          </cell>
          <cell r="G36">
            <v>7.81</v>
          </cell>
          <cell r="H36" t="str">
            <v>-</v>
          </cell>
          <cell r="I36">
            <v>0.17</v>
          </cell>
          <cell r="J36">
            <v>124</v>
          </cell>
          <cell r="K36">
            <v>27535811</v>
          </cell>
          <cell r="L36">
            <v>218714589.00999999</v>
          </cell>
        </row>
        <row r="37">
          <cell r="A37" t="str">
            <v>DNMEYER</v>
          </cell>
          <cell r="B37" t="str">
            <v>Reg</v>
          </cell>
          <cell r="C37">
            <v>11.51</v>
          </cell>
          <cell r="D37">
            <v>11.51</v>
          </cell>
          <cell r="E37">
            <v>11.51</v>
          </cell>
          <cell r="F37">
            <v>11.51</v>
          </cell>
          <cell r="G37">
            <v>11.51</v>
          </cell>
          <cell r="H37" t="str">
            <v>+</v>
          </cell>
          <cell r="J37">
            <v>1</v>
          </cell>
          <cell r="K37">
            <v>520</v>
          </cell>
          <cell r="L37">
            <v>5985.2</v>
          </cell>
        </row>
        <row r="38">
          <cell r="A38" t="str">
            <v>DUNLOP</v>
          </cell>
          <cell r="B38" t="str">
            <v>Reg</v>
          </cell>
          <cell r="C38">
            <v>1.29</v>
          </cell>
          <cell r="D38">
            <v>1.23</v>
          </cell>
          <cell r="E38">
            <v>1.29</v>
          </cell>
          <cell r="F38">
            <v>1.23</v>
          </cell>
          <cell r="G38">
            <v>1.27</v>
          </cell>
          <cell r="H38" t="str">
            <v>-</v>
          </cell>
          <cell r="I38">
            <v>0.02</v>
          </cell>
          <cell r="J38">
            <v>61</v>
          </cell>
          <cell r="K38">
            <v>1441836</v>
          </cell>
          <cell r="L38">
            <v>1789766.77</v>
          </cell>
        </row>
        <row r="39">
          <cell r="A39" t="str">
            <v>ECOBANK</v>
          </cell>
          <cell r="B39" t="str">
            <v>Reg</v>
          </cell>
          <cell r="C39">
            <v>27.96</v>
          </cell>
          <cell r="D39">
            <v>27.96</v>
          </cell>
          <cell r="E39">
            <v>27.96</v>
          </cell>
          <cell r="F39">
            <v>27.96</v>
          </cell>
          <cell r="G39">
            <v>27.96</v>
          </cell>
          <cell r="H39" t="str">
            <v>+</v>
          </cell>
          <cell r="J39">
            <v>16</v>
          </cell>
          <cell r="K39">
            <v>101215</v>
          </cell>
          <cell r="L39">
            <v>2829971.4</v>
          </cell>
        </row>
        <row r="40">
          <cell r="A40" t="str">
            <v>EQUITYASUR</v>
          </cell>
          <cell r="B40" t="str">
            <v>Reg</v>
          </cell>
          <cell r="C40">
            <v>5.0599999999999996</v>
          </cell>
          <cell r="D40">
            <v>5.0599999999999996</v>
          </cell>
          <cell r="E40">
            <v>5.0599999999999996</v>
          </cell>
          <cell r="F40">
            <v>5.0599999999999996</v>
          </cell>
          <cell r="G40">
            <v>5.0599999999999996</v>
          </cell>
          <cell r="H40" t="str">
            <v>+</v>
          </cell>
          <cell r="J40">
            <v>23</v>
          </cell>
          <cell r="K40">
            <v>166104</v>
          </cell>
          <cell r="L40">
            <v>840486.24</v>
          </cell>
        </row>
        <row r="41">
          <cell r="A41" t="str">
            <v>ETERNAOIL</v>
          </cell>
          <cell r="B41" t="str">
            <v>Reg</v>
          </cell>
          <cell r="C41">
            <v>31.1</v>
          </cell>
          <cell r="D41">
            <v>31.1</v>
          </cell>
          <cell r="E41">
            <v>31.1</v>
          </cell>
          <cell r="F41">
            <v>31.1</v>
          </cell>
          <cell r="G41">
            <v>31.1</v>
          </cell>
          <cell r="H41" t="str">
            <v>+</v>
          </cell>
          <cell r="J41">
            <v>2</v>
          </cell>
          <cell r="K41">
            <v>3550</v>
          </cell>
          <cell r="L41">
            <v>110405</v>
          </cell>
        </row>
        <row r="42">
          <cell r="A42" t="str">
            <v>ETI</v>
          </cell>
          <cell r="B42" t="str">
            <v>Reg</v>
          </cell>
          <cell r="C42">
            <v>40.6</v>
          </cell>
          <cell r="D42">
            <v>40.6</v>
          </cell>
          <cell r="E42">
            <v>40.6</v>
          </cell>
          <cell r="F42">
            <v>40.6</v>
          </cell>
          <cell r="G42">
            <v>40.6</v>
          </cell>
          <cell r="H42" t="str">
            <v>+</v>
          </cell>
          <cell r="J42">
            <v>3</v>
          </cell>
          <cell r="K42">
            <v>277825</v>
          </cell>
          <cell r="L42">
            <v>11279695</v>
          </cell>
        </row>
        <row r="43">
          <cell r="A43" t="str">
            <v>EVANSMED</v>
          </cell>
          <cell r="B43" t="str">
            <v>Reg</v>
          </cell>
          <cell r="C43">
            <v>4</v>
          </cell>
          <cell r="D43">
            <v>3.8</v>
          </cell>
          <cell r="E43">
            <v>3.8</v>
          </cell>
          <cell r="F43">
            <v>3.8</v>
          </cell>
          <cell r="G43">
            <v>4</v>
          </cell>
          <cell r="H43" t="str">
            <v>+</v>
          </cell>
          <cell r="J43">
            <v>13</v>
          </cell>
          <cell r="K43">
            <v>15517</v>
          </cell>
          <cell r="L43">
            <v>58964.6</v>
          </cell>
        </row>
        <row r="44">
          <cell r="A44" t="str">
            <v>FCMB</v>
          </cell>
          <cell r="B44" t="str">
            <v>Reg</v>
          </cell>
          <cell r="C44">
            <v>5.8</v>
          </cell>
          <cell r="D44">
            <v>5.99</v>
          </cell>
          <cell r="E44">
            <v>5.99</v>
          </cell>
          <cell r="F44">
            <v>5.59</v>
          </cell>
          <cell r="G44">
            <v>5.8</v>
          </cell>
          <cell r="H44" t="str">
            <v>+</v>
          </cell>
          <cell r="J44">
            <v>158</v>
          </cell>
          <cell r="K44">
            <v>16013975</v>
          </cell>
          <cell r="L44">
            <v>91366565.340000004</v>
          </cell>
        </row>
        <row r="45">
          <cell r="A45" t="str">
            <v>FIDELITYBK</v>
          </cell>
          <cell r="B45" t="str">
            <v>Reg</v>
          </cell>
          <cell r="C45">
            <v>5.36</v>
          </cell>
          <cell r="D45">
            <v>5.0999999999999996</v>
          </cell>
          <cell r="E45">
            <v>5.35</v>
          </cell>
          <cell r="F45">
            <v>5.0999999999999996</v>
          </cell>
          <cell r="G45">
            <v>5.31</v>
          </cell>
          <cell r="H45" t="str">
            <v>-</v>
          </cell>
          <cell r="I45">
            <v>0.05</v>
          </cell>
          <cell r="J45">
            <v>185</v>
          </cell>
          <cell r="K45">
            <v>11596470</v>
          </cell>
          <cell r="L45">
            <v>59464192.740000002</v>
          </cell>
        </row>
        <row r="46">
          <cell r="A46" t="str">
            <v>FIDSON</v>
          </cell>
          <cell r="B46" t="str">
            <v>Reg</v>
          </cell>
          <cell r="C46">
            <v>3.85</v>
          </cell>
          <cell r="D46">
            <v>3.85</v>
          </cell>
          <cell r="E46">
            <v>3.85</v>
          </cell>
          <cell r="F46">
            <v>3.67</v>
          </cell>
          <cell r="G46">
            <v>3.67</v>
          </cell>
          <cell r="H46" t="str">
            <v>-</v>
          </cell>
          <cell r="I46">
            <v>0.18</v>
          </cell>
          <cell r="J46">
            <v>5</v>
          </cell>
          <cell r="K46">
            <v>60300</v>
          </cell>
          <cell r="L46">
            <v>231971</v>
          </cell>
        </row>
        <row r="47">
          <cell r="A47" t="str">
            <v>FIRSTALUM</v>
          </cell>
          <cell r="B47" t="str">
            <v>Reg</v>
          </cell>
          <cell r="C47">
            <v>5</v>
          </cell>
          <cell r="D47">
            <v>4.75</v>
          </cell>
          <cell r="E47">
            <v>4.75</v>
          </cell>
          <cell r="F47">
            <v>4.75</v>
          </cell>
          <cell r="G47">
            <v>5</v>
          </cell>
          <cell r="H47" t="str">
            <v>+</v>
          </cell>
          <cell r="J47">
            <v>2</v>
          </cell>
          <cell r="K47">
            <v>17000</v>
          </cell>
          <cell r="L47">
            <v>80750</v>
          </cell>
        </row>
        <row r="48">
          <cell r="A48" t="str">
            <v>FIRSTBANK</v>
          </cell>
          <cell r="B48" t="str">
            <v>Reg</v>
          </cell>
          <cell r="C48">
            <v>23.7</v>
          </cell>
          <cell r="D48">
            <v>23.4</v>
          </cell>
          <cell r="E48">
            <v>23.7</v>
          </cell>
          <cell r="F48">
            <v>23.2</v>
          </cell>
          <cell r="G48">
            <v>23.4</v>
          </cell>
          <cell r="H48" t="str">
            <v>-</v>
          </cell>
          <cell r="I48">
            <v>0.3</v>
          </cell>
          <cell r="J48">
            <v>1324</v>
          </cell>
          <cell r="K48">
            <v>7784135</v>
          </cell>
          <cell r="L48">
            <v>182749488.09</v>
          </cell>
        </row>
        <row r="49">
          <cell r="A49" t="str">
            <v>FIRSTINLND</v>
          </cell>
          <cell r="B49" t="str">
            <v>Reg</v>
          </cell>
          <cell r="C49">
            <v>5.41</v>
          </cell>
          <cell r="D49">
            <v>5.68</v>
          </cell>
          <cell r="E49">
            <v>5.68</v>
          </cell>
          <cell r="F49">
            <v>5.68</v>
          </cell>
          <cell r="G49">
            <v>5.68</v>
          </cell>
          <cell r="H49" t="str">
            <v>+</v>
          </cell>
          <cell r="I49">
            <v>0.27</v>
          </cell>
          <cell r="J49">
            <v>36</v>
          </cell>
          <cell r="K49">
            <v>6271293</v>
          </cell>
          <cell r="L49">
            <v>35620944.240000002</v>
          </cell>
        </row>
        <row r="50">
          <cell r="A50" t="str">
            <v>FLOURMILL</v>
          </cell>
          <cell r="B50" t="str">
            <v>Reg</v>
          </cell>
          <cell r="C50">
            <v>45</v>
          </cell>
          <cell r="D50">
            <v>45</v>
          </cell>
          <cell r="E50">
            <v>45</v>
          </cell>
          <cell r="F50">
            <v>42.75</v>
          </cell>
          <cell r="G50">
            <v>45</v>
          </cell>
          <cell r="H50" t="str">
            <v>+</v>
          </cell>
          <cell r="J50">
            <v>20</v>
          </cell>
          <cell r="K50">
            <v>49872</v>
          </cell>
          <cell r="L50">
            <v>2148693.11</v>
          </cell>
        </row>
        <row r="51">
          <cell r="A51" t="str">
            <v>FTNCOCOA</v>
          </cell>
          <cell r="B51" t="str">
            <v>Reg</v>
          </cell>
          <cell r="C51">
            <v>1.8</v>
          </cell>
          <cell r="D51">
            <v>1.8</v>
          </cell>
          <cell r="E51">
            <v>1.8</v>
          </cell>
          <cell r="F51">
            <v>1.71</v>
          </cell>
          <cell r="G51">
            <v>1.71</v>
          </cell>
          <cell r="H51" t="str">
            <v>-</v>
          </cell>
          <cell r="I51">
            <v>0.09</v>
          </cell>
          <cell r="J51">
            <v>26</v>
          </cell>
          <cell r="K51">
            <v>199868</v>
          </cell>
          <cell r="L51">
            <v>343792.38</v>
          </cell>
        </row>
        <row r="52">
          <cell r="A52" t="str">
            <v>GLAXOSMITH</v>
          </cell>
          <cell r="B52" t="str">
            <v>Reg</v>
          </cell>
          <cell r="C52">
            <v>17.170000000000002</v>
          </cell>
          <cell r="D52">
            <v>17.5</v>
          </cell>
          <cell r="E52">
            <v>18.02</v>
          </cell>
          <cell r="F52">
            <v>17.5</v>
          </cell>
          <cell r="G52">
            <v>18.02</v>
          </cell>
          <cell r="H52" t="str">
            <v>+</v>
          </cell>
          <cell r="I52">
            <v>0.85</v>
          </cell>
          <cell r="J52">
            <v>32</v>
          </cell>
          <cell r="K52">
            <v>862724</v>
          </cell>
          <cell r="L52">
            <v>15391655.74</v>
          </cell>
        </row>
        <row r="53">
          <cell r="A53" t="str">
            <v>GNI</v>
          </cell>
          <cell r="B53" t="str">
            <v>Reg</v>
          </cell>
          <cell r="C53">
            <v>1.91</v>
          </cell>
          <cell r="D53">
            <v>1.82</v>
          </cell>
          <cell r="E53">
            <v>1.82</v>
          </cell>
          <cell r="F53">
            <v>1.82</v>
          </cell>
          <cell r="G53">
            <v>1.91</v>
          </cell>
          <cell r="H53" t="str">
            <v>+</v>
          </cell>
          <cell r="J53">
            <v>1</v>
          </cell>
          <cell r="K53">
            <v>5000</v>
          </cell>
          <cell r="L53">
            <v>9100</v>
          </cell>
        </row>
        <row r="54">
          <cell r="A54" t="str">
            <v>GOLDINSURE</v>
          </cell>
          <cell r="B54" t="str">
            <v>Reg</v>
          </cell>
          <cell r="C54">
            <v>1.05</v>
          </cell>
          <cell r="D54">
            <v>1</v>
          </cell>
          <cell r="E54">
            <v>1.05</v>
          </cell>
          <cell r="F54">
            <v>1</v>
          </cell>
          <cell r="G54">
            <v>1.05</v>
          </cell>
          <cell r="H54" t="str">
            <v>+</v>
          </cell>
          <cell r="J54">
            <v>36</v>
          </cell>
          <cell r="K54">
            <v>3877960</v>
          </cell>
          <cell r="L54">
            <v>3883630.6</v>
          </cell>
        </row>
        <row r="55">
          <cell r="A55" t="str">
            <v>GUARANTY</v>
          </cell>
          <cell r="B55" t="str">
            <v>Reg</v>
          </cell>
          <cell r="C55">
            <v>15.31</v>
          </cell>
          <cell r="D55">
            <v>14.7</v>
          </cell>
          <cell r="E55">
            <v>15.99</v>
          </cell>
          <cell r="F55">
            <v>14.7</v>
          </cell>
          <cell r="G55">
            <v>15.99</v>
          </cell>
          <cell r="H55" t="str">
            <v>+</v>
          </cell>
          <cell r="I55">
            <v>0.68</v>
          </cell>
          <cell r="J55">
            <v>523</v>
          </cell>
          <cell r="K55">
            <v>9697859</v>
          </cell>
          <cell r="L55">
            <v>150188334.47999999</v>
          </cell>
        </row>
        <row r="56">
          <cell r="A56" t="str">
            <v>GUINEAINS</v>
          </cell>
          <cell r="B56" t="str">
            <v>Reg</v>
          </cell>
          <cell r="C56">
            <v>1.1499999999999999</v>
          </cell>
          <cell r="D56">
            <v>1.1000000000000001</v>
          </cell>
          <cell r="E56">
            <v>1.2</v>
          </cell>
          <cell r="F56">
            <v>1.1000000000000001</v>
          </cell>
          <cell r="G56">
            <v>1.1000000000000001</v>
          </cell>
          <cell r="H56" t="str">
            <v>-</v>
          </cell>
          <cell r="I56">
            <v>0.05</v>
          </cell>
          <cell r="J56">
            <v>18</v>
          </cell>
          <cell r="K56">
            <v>852900</v>
          </cell>
          <cell r="L56">
            <v>976240</v>
          </cell>
        </row>
        <row r="57">
          <cell r="A57" t="str">
            <v>GUINNESS</v>
          </cell>
          <cell r="B57" t="str">
            <v>Reg</v>
          </cell>
          <cell r="C57">
            <v>91</v>
          </cell>
          <cell r="D57">
            <v>86.8</v>
          </cell>
          <cell r="E57">
            <v>94</v>
          </cell>
          <cell r="F57">
            <v>86.8</v>
          </cell>
          <cell r="G57">
            <v>90.5</v>
          </cell>
          <cell r="H57" t="str">
            <v>-</v>
          </cell>
          <cell r="I57">
            <v>0.5</v>
          </cell>
          <cell r="J57">
            <v>88</v>
          </cell>
          <cell r="K57">
            <v>416757</v>
          </cell>
          <cell r="L57">
            <v>37351892.460000001</v>
          </cell>
        </row>
        <row r="58">
          <cell r="A58" t="str">
            <v>HMARKINS</v>
          </cell>
          <cell r="B58" t="str">
            <v>Reg</v>
          </cell>
          <cell r="C58">
            <v>1</v>
          </cell>
          <cell r="D58">
            <v>0.95</v>
          </cell>
          <cell r="E58">
            <v>0.95</v>
          </cell>
          <cell r="F58">
            <v>0.95</v>
          </cell>
          <cell r="G58">
            <v>0.95</v>
          </cell>
          <cell r="H58" t="str">
            <v>-</v>
          </cell>
          <cell r="I58">
            <v>0.05</v>
          </cell>
          <cell r="J58">
            <v>17</v>
          </cell>
          <cell r="K58">
            <v>93041</v>
          </cell>
          <cell r="L58">
            <v>88388.95</v>
          </cell>
        </row>
        <row r="59">
          <cell r="A59" t="str">
            <v>IAINSURE</v>
          </cell>
          <cell r="B59" t="str">
            <v>Reg</v>
          </cell>
          <cell r="C59">
            <v>0.5</v>
          </cell>
          <cell r="D59">
            <v>0.5</v>
          </cell>
          <cell r="E59">
            <v>0.5</v>
          </cell>
          <cell r="F59">
            <v>0.5</v>
          </cell>
          <cell r="G59">
            <v>0.5</v>
          </cell>
          <cell r="H59" t="str">
            <v>+</v>
          </cell>
          <cell r="J59">
            <v>56</v>
          </cell>
          <cell r="K59">
            <v>93635817</v>
          </cell>
          <cell r="L59">
            <v>46817908.5</v>
          </cell>
        </row>
        <row r="60">
          <cell r="A60" t="str">
            <v>IBTC</v>
          </cell>
          <cell r="B60" t="str">
            <v>Reg</v>
          </cell>
          <cell r="C60">
            <v>10.1</v>
          </cell>
          <cell r="D60">
            <v>9.6</v>
          </cell>
          <cell r="E60">
            <v>10.6</v>
          </cell>
          <cell r="F60">
            <v>9.6</v>
          </cell>
          <cell r="G60">
            <v>10.59</v>
          </cell>
          <cell r="H60" t="str">
            <v>+</v>
          </cell>
          <cell r="I60">
            <v>0.49</v>
          </cell>
          <cell r="J60">
            <v>64</v>
          </cell>
          <cell r="K60">
            <v>5005605</v>
          </cell>
          <cell r="L60">
            <v>50504236.310000002</v>
          </cell>
        </row>
        <row r="61">
          <cell r="A61" t="str">
            <v>INTBREW</v>
          </cell>
          <cell r="B61" t="str">
            <v>Reg</v>
          </cell>
          <cell r="C61">
            <v>7.06</v>
          </cell>
          <cell r="D61">
            <v>6.71</v>
          </cell>
          <cell r="E61">
            <v>7.4</v>
          </cell>
          <cell r="F61">
            <v>6.71</v>
          </cell>
          <cell r="G61">
            <v>7.4</v>
          </cell>
          <cell r="H61" t="str">
            <v>+</v>
          </cell>
          <cell r="I61">
            <v>0.34</v>
          </cell>
          <cell r="J61">
            <v>164</v>
          </cell>
          <cell r="K61">
            <v>1584793</v>
          </cell>
          <cell r="L61">
            <v>10703066.539999999</v>
          </cell>
        </row>
        <row r="62">
          <cell r="A62" t="str">
            <v>INTENEGINS</v>
          </cell>
          <cell r="B62" t="str">
            <v>Reg</v>
          </cell>
          <cell r="C62">
            <v>2.7</v>
          </cell>
          <cell r="D62">
            <v>2.7</v>
          </cell>
          <cell r="E62">
            <v>2.7</v>
          </cell>
          <cell r="F62">
            <v>2.57</v>
          </cell>
          <cell r="G62">
            <v>2.64</v>
          </cell>
          <cell r="H62" t="str">
            <v>-</v>
          </cell>
          <cell r="I62">
            <v>0.06</v>
          </cell>
          <cell r="J62">
            <v>55</v>
          </cell>
          <cell r="K62">
            <v>1475360</v>
          </cell>
          <cell r="L62">
            <v>3864448.26</v>
          </cell>
        </row>
        <row r="63">
          <cell r="A63" t="str">
            <v>INTERCONT</v>
          </cell>
          <cell r="B63" t="str">
            <v>Reg</v>
          </cell>
          <cell r="C63">
            <v>13.05</v>
          </cell>
          <cell r="D63">
            <v>13.05</v>
          </cell>
          <cell r="E63">
            <v>13.48</v>
          </cell>
          <cell r="F63">
            <v>13</v>
          </cell>
          <cell r="G63">
            <v>13.12</v>
          </cell>
          <cell r="H63" t="str">
            <v>+</v>
          </cell>
          <cell r="I63">
            <v>7.0000000000000007E-2</v>
          </cell>
          <cell r="J63">
            <v>310</v>
          </cell>
          <cell r="K63">
            <v>2353061</v>
          </cell>
          <cell r="L63">
            <v>30807847.989999998</v>
          </cell>
        </row>
        <row r="64">
          <cell r="A64" t="str">
            <v>INTERLINK</v>
          </cell>
          <cell r="B64" t="str">
            <v>Reg</v>
          </cell>
          <cell r="C64">
            <v>5.42</v>
          </cell>
          <cell r="D64">
            <v>5.6</v>
          </cell>
          <cell r="E64">
            <v>5.6</v>
          </cell>
          <cell r="F64">
            <v>5.6</v>
          </cell>
          <cell r="G64">
            <v>5.42</v>
          </cell>
          <cell r="H64" t="str">
            <v>+</v>
          </cell>
          <cell r="J64">
            <v>1</v>
          </cell>
          <cell r="K64">
            <v>8742</v>
          </cell>
          <cell r="L64">
            <v>48955.199999999997</v>
          </cell>
        </row>
        <row r="65">
          <cell r="A65" t="str">
            <v>JAPAULOIL</v>
          </cell>
          <cell r="B65" t="str">
            <v>Reg</v>
          </cell>
          <cell r="C65">
            <v>3.99</v>
          </cell>
          <cell r="D65">
            <v>3.8</v>
          </cell>
          <cell r="E65">
            <v>3.99</v>
          </cell>
          <cell r="F65">
            <v>3.8</v>
          </cell>
          <cell r="G65">
            <v>3.8</v>
          </cell>
          <cell r="H65" t="str">
            <v>-</v>
          </cell>
          <cell r="I65">
            <v>0.19</v>
          </cell>
          <cell r="J65">
            <v>320</v>
          </cell>
          <cell r="K65">
            <v>3469127</v>
          </cell>
          <cell r="L65">
            <v>13256291.92</v>
          </cell>
        </row>
        <row r="66">
          <cell r="A66" t="str">
            <v>JBERGER</v>
          </cell>
          <cell r="B66" t="str">
            <v>Reg</v>
          </cell>
          <cell r="C66">
            <v>61.6</v>
          </cell>
          <cell r="D66">
            <v>58.52</v>
          </cell>
          <cell r="E66">
            <v>58.52</v>
          </cell>
          <cell r="F66">
            <v>58.52</v>
          </cell>
          <cell r="G66">
            <v>61.6</v>
          </cell>
          <cell r="H66" t="str">
            <v>+</v>
          </cell>
          <cell r="J66">
            <v>6</v>
          </cell>
          <cell r="K66">
            <v>8039</v>
          </cell>
          <cell r="L66">
            <v>470442.28</v>
          </cell>
        </row>
        <row r="67">
          <cell r="A67" t="str">
            <v>JOHNHOLT</v>
          </cell>
          <cell r="B67" t="str">
            <v>Reg</v>
          </cell>
          <cell r="C67">
            <v>14.68</v>
          </cell>
          <cell r="D67">
            <v>13.95</v>
          </cell>
          <cell r="E67">
            <v>13.95</v>
          </cell>
          <cell r="F67">
            <v>13.95</v>
          </cell>
          <cell r="G67">
            <v>14.68</v>
          </cell>
          <cell r="H67" t="str">
            <v>+</v>
          </cell>
          <cell r="J67">
            <v>2</v>
          </cell>
          <cell r="K67">
            <v>10258</v>
          </cell>
          <cell r="L67">
            <v>143099.1</v>
          </cell>
        </row>
        <row r="68">
          <cell r="A68" t="str">
            <v>LASACO</v>
          </cell>
          <cell r="B68" t="str">
            <v>Reg</v>
          </cell>
          <cell r="C68">
            <v>1.4</v>
          </cell>
          <cell r="D68">
            <v>1.33</v>
          </cell>
          <cell r="E68">
            <v>1.4</v>
          </cell>
          <cell r="F68">
            <v>1.33</v>
          </cell>
          <cell r="G68">
            <v>1.34</v>
          </cell>
          <cell r="H68" t="str">
            <v>-</v>
          </cell>
          <cell r="I68">
            <v>0.06</v>
          </cell>
          <cell r="J68">
            <v>51</v>
          </cell>
          <cell r="K68">
            <v>2041102</v>
          </cell>
          <cell r="L68">
            <v>2774408.85</v>
          </cell>
        </row>
        <row r="69">
          <cell r="A69" t="str">
            <v>LAWUNION</v>
          </cell>
          <cell r="B69" t="str">
            <v>Reg</v>
          </cell>
          <cell r="C69">
            <v>3.43</v>
          </cell>
          <cell r="D69">
            <v>3.43</v>
          </cell>
          <cell r="E69">
            <v>3.43</v>
          </cell>
          <cell r="F69">
            <v>3.43</v>
          </cell>
          <cell r="G69">
            <v>3.43</v>
          </cell>
          <cell r="H69" t="str">
            <v>+</v>
          </cell>
          <cell r="J69">
            <v>8</v>
          </cell>
          <cell r="K69">
            <v>155450</v>
          </cell>
          <cell r="L69">
            <v>533193.5</v>
          </cell>
        </row>
        <row r="70">
          <cell r="A70" t="str">
            <v>LENNARDS</v>
          </cell>
          <cell r="B70" t="str">
            <v>Reg</v>
          </cell>
          <cell r="C70">
            <v>4.4800000000000004</v>
          </cell>
          <cell r="D70">
            <v>4.26</v>
          </cell>
          <cell r="E70">
            <v>4.26</v>
          </cell>
          <cell r="F70">
            <v>4.26</v>
          </cell>
          <cell r="G70">
            <v>4.4800000000000004</v>
          </cell>
          <cell r="H70" t="str">
            <v>+</v>
          </cell>
          <cell r="J70">
            <v>1</v>
          </cell>
          <cell r="K70">
            <v>2000</v>
          </cell>
          <cell r="L70">
            <v>8520</v>
          </cell>
        </row>
        <row r="71">
          <cell r="A71" t="str">
            <v>LINKASSURE</v>
          </cell>
          <cell r="B71" t="str">
            <v>Reg</v>
          </cell>
          <cell r="C71">
            <v>1.02</v>
          </cell>
          <cell r="D71">
            <v>0.98</v>
          </cell>
          <cell r="E71">
            <v>1.06</v>
          </cell>
          <cell r="F71">
            <v>0.97</v>
          </cell>
          <cell r="G71">
            <v>1.03</v>
          </cell>
          <cell r="H71" t="str">
            <v>+</v>
          </cell>
          <cell r="I71">
            <v>0.01</v>
          </cell>
          <cell r="J71">
            <v>23</v>
          </cell>
          <cell r="K71">
            <v>631229</v>
          </cell>
          <cell r="L71">
            <v>642927.56000000006</v>
          </cell>
        </row>
        <row r="72">
          <cell r="A72" t="str">
            <v>LIVESTOCK</v>
          </cell>
          <cell r="B72" t="str">
            <v>Reg</v>
          </cell>
          <cell r="C72">
            <v>3.19</v>
          </cell>
          <cell r="D72">
            <v>3.25</v>
          </cell>
          <cell r="E72">
            <v>3.25</v>
          </cell>
          <cell r="F72">
            <v>3.19</v>
          </cell>
          <cell r="G72">
            <v>3.19</v>
          </cell>
          <cell r="H72" t="str">
            <v>+</v>
          </cell>
          <cell r="J72">
            <v>17</v>
          </cell>
          <cell r="K72">
            <v>137347</v>
          </cell>
          <cell r="L72">
            <v>440524.79999999999</v>
          </cell>
        </row>
        <row r="73">
          <cell r="A73" t="str">
            <v>LONGMAN</v>
          </cell>
          <cell r="B73" t="str">
            <v>Reg</v>
          </cell>
          <cell r="C73">
            <v>27.76</v>
          </cell>
          <cell r="D73">
            <v>27.76</v>
          </cell>
          <cell r="E73">
            <v>27.76</v>
          </cell>
          <cell r="F73">
            <v>27.76</v>
          </cell>
          <cell r="G73">
            <v>27.76</v>
          </cell>
          <cell r="H73" t="str">
            <v>+</v>
          </cell>
          <cell r="J73">
            <v>4</v>
          </cell>
          <cell r="K73">
            <v>31200</v>
          </cell>
          <cell r="L73">
            <v>866112</v>
          </cell>
        </row>
        <row r="74">
          <cell r="A74" t="str">
            <v>MAYBAKER</v>
          </cell>
          <cell r="B74" t="str">
            <v>Reg</v>
          </cell>
          <cell r="C74">
            <v>7.16</v>
          </cell>
          <cell r="D74">
            <v>6.81</v>
          </cell>
          <cell r="E74">
            <v>6.9</v>
          </cell>
          <cell r="F74">
            <v>6.81</v>
          </cell>
          <cell r="G74">
            <v>6.81</v>
          </cell>
          <cell r="H74" t="str">
            <v>-</v>
          </cell>
          <cell r="I74">
            <v>0.35</v>
          </cell>
          <cell r="J74">
            <v>18</v>
          </cell>
          <cell r="K74">
            <v>87549</v>
          </cell>
          <cell r="L74">
            <v>596249.1</v>
          </cell>
        </row>
        <row r="75">
          <cell r="A75" t="str">
            <v>MBENEFIT</v>
          </cell>
          <cell r="B75" t="str">
            <v>Reg</v>
          </cell>
          <cell r="C75">
            <v>1.75</v>
          </cell>
          <cell r="D75">
            <v>1.67</v>
          </cell>
          <cell r="E75">
            <v>1.83</v>
          </cell>
          <cell r="F75">
            <v>1.67</v>
          </cell>
          <cell r="G75">
            <v>1.7</v>
          </cell>
          <cell r="H75" t="str">
            <v>-</v>
          </cell>
          <cell r="I75">
            <v>0.05</v>
          </cell>
          <cell r="J75">
            <v>45</v>
          </cell>
          <cell r="K75">
            <v>4563325</v>
          </cell>
          <cell r="L75">
            <v>7760340.5</v>
          </cell>
        </row>
        <row r="76">
          <cell r="A76" t="str">
            <v>MULTIVERSE</v>
          </cell>
          <cell r="B76" t="str">
            <v>Reg</v>
          </cell>
          <cell r="C76">
            <v>0.94</v>
          </cell>
          <cell r="D76">
            <v>0.9</v>
          </cell>
          <cell r="E76">
            <v>0.96</v>
          </cell>
          <cell r="F76">
            <v>0.9</v>
          </cell>
          <cell r="G76">
            <v>0.9</v>
          </cell>
          <cell r="H76" t="str">
            <v>-</v>
          </cell>
          <cell r="I76">
            <v>0.04</v>
          </cell>
          <cell r="J76">
            <v>43</v>
          </cell>
          <cell r="K76">
            <v>1112488</v>
          </cell>
          <cell r="L76">
            <v>1030461.18</v>
          </cell>
        </row>
        <row r="77">
          <cell r="A77" t="str">
            <v>NAHCO</v>
          </cell>
          <cell r="B77" t="str">
            <v>Reg</v>
          </cell>
          <cell r="C77">
            <v>12.45</v>
          </cell>
          <cell r="D77">
            <v>12.44</v>
          </cell>
          <cell r="E77">
            <v>12.8</v>
          </cell>
          <cell r="F77">
            <v>12.35</v>
          </cell>
          <cell r="G77">
            <v>12.79</v>
          </cell>
          <cell r="H77" t="str">
            <v>+</v>
          </cell>
          <cell r="I77">
            <v>0.34</v>
          </cell>
          <cell r="J77">
            <v>58</v>
          </cell>
          <cell r="K77">
            <v>246479</v>
          </cell>
          <cell r="L77">
            <v>3078334.14</v>
          </cell>
        </row>
        <row r="78">
          <cell r="A78" t="str">
            <v>NAMPAK</v>
          </cell>
          <cell r="B78" t="str">
            <v>Reg</v>
          </cell>
          <cell r="C78">
            <v>8.1300000000000008</v>
          </cell>
          <cell r="D78">
            <v>7.73</v>
          </cell>
          <cell r="E78">
            <v>7.73</v>
          </cell>
          <cell r="F78">
            <v>7.73</v>
          </cell>
          <cell r="G78">
            <v>8.1300000000000008</v>
          </cell>
          <cell r="H78" t="str">
            <v>+</v>
          </cell>
          <cell r="J78">
            <v>1</v>
          </cell>
          <cell r="K78">
            <v>5600</v>
          </cell>
          <cell r="L78">
            <v>43288</v>
          </cell>
        </row>
        <row r="79">
          <cell r="A79" t="str">
            <v>NASCON</v>
          </cell>
          <cell r="B79" t="str">
            <v>Reg</v>
          </cell>
          <cell r="C79">
            <v>6</v>
          </cell>
          <cell r="D79">
            <v>5.7</v>
          </cell>
          <cell r="E79">
            <v>5.94</v>
          </cell>
          <cell r="F79">
            <v>5.7</v>
          </cell>
          <cell r="G79">
            <v>5.94</v>
          </cell>
          <cell r="H79" t="str">
            <v>-</v>
          </cell>
          <cell r="I79">
            <v>0.06</v>
          </cell>
          <cell r="J79">
            <v>19</v>
          </cell>
          <cell r="K79">
            <v>354083</v>
          </cell>
          <cell r="L79">
            <v>2022433.02</v>
          </cell>
        </row>
        <row r="80">
          <cell r="A80" t="str">
            <v>NB</v>
          </cell>
          <cell r="B80" t="str">
            <v>Reg</v>
          </cell>
          <cell r="C80">
            <v>36.9</v>
          </cell>
          <cell r="D80">
            <v>36.9</v>
          </cell>
          <cell r="E80">
            <v>36.9</v>
          </cell>
          <cell r="F80">
            <v>35.799999999999997</v>
          </cell>
          <cell r="G80">
            <v>36.25</v>
          </cell>
          <cell r="H80" t="str">
            <v>-</v>
          </cell>
          <cell r="I80">
            <v>0.65</v>
          </cell>
          <cell r="J80">
            <v>102</v>
          </cell>
          <cell r="K80">
            <v>578315</v>
          </cell>
          <cell r="L80">
            <v>21078132.350000001</v>
          </cell>
        </row>
        <row r="81">
          <cell r="A81" t="str">
            <v>NBC</v>
          </cell>
          <cell r="B81" t="str">
            <v>Reg</v>
          </cell>
          <cell r="C81">
            <v>36.96</v>
          </cell>
          <cell r="D81">
            <v>35.119999999999997</v>
          </cell>
          <cell r="E81">
            <v>35.119999999999997</v>
          </cell>
          <cell r="F81">
            <v>35.119999999999997</v>
          </cell>
          <cell r="G81">
            <v>35.119999999999997</v>
          </cell>
          <cell r="H81" t="str">
            <v>-</v>
          </cell>
          <cell r="I81">
            <v>1.84</v>
          </cell>
          <cell r="J81">
            <v>13</v>
          </cell>
          <cell r="K81">
            <v>93467</v>
          </cell>
          <cell r="L81">
            <v>3282561.04</v>
          </cell>
        </row>
        <row r="82">
          <cell r="A82" t="str">
            <v>NEIMETH</v>
          </cell>
          <cell r="B82" t="str">
            <v>Reg</v>
          </cell>
          <cell r="C82">
            <v>4.25</v>
          </cell>
          <cell r="D82">
            <v>4.04</v>
          </cell>
          <cell r="E82">
            <v>4.04</v>
          </cell>
          <cell r="F82">
            <v>4.04</v>
          </cell>
          <cell r="G82">
            <v>4.25</v>
          </cell>
          <cell r="H82" t="str">
            <v>+</v>
          </cell>
          <cell r="J82">
            <v>4</v>
          </cell>
          <cell r="K82">
            <v>21111</v>
          </cell>
          <cell r="L82">
            <v>85288.44</v>
          </cell>
        </row>
        <row r="83">
          <cell r="A83" t="str">
            <v>NEM</v>
          </cell>
          <cell r="B83" t="str">
            <v>Reg</v>
          </cell>
          <cell r="C83">
            <v>1.53</v>
          </cell>
          <cell r="D83">
            <v>1.46</v>
          </cell>
          <cell r="E83">
            <v>1.46</v>
          </cell>
          <cell r="F83">
            <v>1.46</v>
          </cell>
          <cell r="G83">
            <v>1.46</v>
          </cell>
          <cell r="H83" t="str">
            <v>-</v>
          </cell>
          <cell r="I83">
            <v>7.0000000000000007E-2</v>
          </cell>
          <cell r="J83">
            <v>55</v>
          </cell>
          <cell r="K83">
            <v>1692189</v>
          </cell>
          <cell r="L83">
            <v>2470595.94</v>
          </cell>
        </row>
        <row r="84">
          <cell r="A84" t="str">
            <v>NESTLE</v>
          </cell>
          <cell r="B84" t="str">
            <v>Reg</v>
          </cell>
          <cell r="C84">
            <v>201.51</v>
          </cell>
          <cell r="D84">
            <v>191.44</v>
          </cell>
          <cell r="E84">
            <v>191.44</v>
          </cell>
          <cell r="F84">
            <v>191.44</v>
          </cell>
          <cell r="G84">
            <v>201.51</v>
          </cell>
          <cell r="H84" t="str">
            <v>+</v>
          </cell>
          <cell r="J84">
            <v>12</v>
          </cell>
          <cell r="K84">
            <v>2836</v>
          </cell>
          <cell r="L84">
            <v>542923.84</v>
          </cell>
        </row>
        <row r="85">
          <cell r="A85" t="str">
            <v>NEWPAK</v>
          </cell>
          <cell r="B85" t="str">
            <v>Reg</v>
          </cell>
          <cell r="C85">
            <v>1.1000000000000001</v>
          </cell>
          <cell r="D85">
            <v>1.05</v>
          </cell>
          <cell r="E85">
            <v>1.05</v>
          </cell>
          <cell r="F85">
            <v>1.05</v>
          </cell>
          <cell r="G85">
            <v>1.1000000000000001</v>
          </cell>
          <cell r="H85" t="str">
            <v>+</v>
          </cell>
          <cell r="J85">
            <v>1</v>
          </cell>
          <cell r="K85">
            <v>500</v>
          </cell>
          <cell r="L85">
            <v>525</v>
          </cell>
        </row>
        <row r="86">
          <cell r="A86" t="str">
            <v>NIG-GERMAN</v>
          </cell>
          <cell r="B86" t="str">
            <v>Reg</v>
          </cell>
          <cell r="C86">
            <v>19.420000000000002</v>
          </cell>
          <cell r="D86">
            <v>19.420000000000002</v>
          </cell>
          <cell r="E86">
            <v>19.420000000000002</v>
          </cell>
          <cell r="F86">
            <v>19.420000000000002</v>
          </cell>
          <cell r="G86">
            <v>19.420000000000002</v>
          </cell>
          <cell r="H86" t="str">
            <v>+</v>
          </cell>
          <cell r="J86">
            <v>4</v>
          </cell>
          <cell r="K86">
            <v>30500</v>
          </cell>
          <cell r="L86">
            <v>592310</v>
          </cell>
        </row>
        <row r="87">
          <cell r="A87" t="str">
            <v>NIGERINS</v>
          </cell>
          <cell r="B87" t="str">
            <v>Reg</v>
          </cell>
          <cell r="C87">
            <v>4.17</v>
          </cell>
          <cell r="D87">
            <v>3.97</v>
          </cell>
          <cell r="E87">
            <v>3.97</v>
          </cell>
          <cell r="F87">
            <v>3.97</v>
          </cell>
          <cell r="G87">
            <v>4.17</v>
          </cell>
          <cell r="H87" t="str">
            <v>+</v>
          </cell>
          <cell r="J87">
            <v>2</v>
          </cell>
          <cell r="K87">
            <v>15000</v>
          </cell>
          <cell r="L87">
            <v>59550</v>
          </cell>
        </row>
        <row r="88">
          <cell r="A88" t="str">
            <v>NIWICABLE</v>
          </cell>
          <cell r="B88" t="str">
            <v>Reg</v>
          </cell>
          <cell r="C88">
            <v>3.29</v>
          </cell>
          <cell r="D88">
            <v>3.13</v>
          </cell>
          <cell r="E88">
            <v>3.45</v>
          </cell>
          <cell r="F88">
            <v>3.13</v>
          </cell>
          <cell r="G88">
            <v>3.29</v>
          </cell>
          <cell r="H88" t="str">
            <v>+</v>
          </cell>
          <cell r="J88">
            <v>4</v>
          </cell>
          <cell r="K88">
            <v>9200</v>
          </cell>
          <cell r="L88">
            <v>30876</v>
          </cell>
        </row>
        <row r="89">
          <cell r="A89" t="str">
            <v>OANDO</v>
          </cell>
          <cell r="B89" t="str">
            <v>Reg</v>
          </cell>
          <cell r="C89">
            <v>87.51</v>
          </cell>
          <cell r="D89">
            <v>83.14</v>
          </cell>
          <cell r="E89">
            <v>83.14</v>
          </cell>
          <cell r="F89">
            <v>83.14</v>
          </cell>
          <cell r="G89">
            <v>83.14</v>
          </cell>
          <cell r="H89" t="str">
            <v>-</v>
          </cell>
          <cell r="I89">
            <v>4.37</v>
          </cell>
          <cell r="J89">
            <v>33</v>
          </cell>
          <cell r="K89">
            <v>643126</v>
          </cell>
          <cell r="L89">
            <v>53469495.640000001</v>
          </cell>
        </row>
        <row r="90">
          <cell r="A90" t="str">
            <v>OASISINS</v>
          </cell>
          <cell r="B90" t="str">
            <v>Reg</v>
          </cell>
          <cell r="C90">
            <v>5.43</v>
          </cell>
          <cell r="D90">
            <v>5.43</v>
          </cell>
          <cell r="E90">
            <v>5.43</v>
          </cell>
          <cell r="F90">
            <v>5.43</v>
          </cell>
          <cell r="G90">
            <v>5.43</v>
          </cell>
          <cell r="H90" t="str">
            <v>+</v>
          </cell>
          <cell r="J90">
            <v>2</v>
          </cell>
          <cell r="K90">
            <v>27000</v>
          </cell>
          <cell r="L90">
            <v>146610</v>
          </cell>
        </row>
        <row r="91">
          <cell r="A91" t="str">
            <v>OCEANIC</v>
          </cell>
          <cell r="B91" t="str">
            <v>Reg</v>
          </cell>
          <cell r="C91">
            <v>13</v>
          </cell>
          <cell r="D91">
            <v>13.01</v>
          </cell>
          <cell r="E91">
            <v>13.65</v>
          </cell>
          <cell r="F91">
            <v>12.95</v>
          </cell>
          <cell r="G91">
            <v>13.12</v>
          </cell>
          <cell r="H91" t="str">
            <v>+</v>
          </cell>
          <cell r="I91">
            <v>0.12</v>
          </cell>
          <cell r="J91">
            <v>417</v>
          </cell>
          <cell r="K91">
            <v>6031014</v>
          </cell>
          <cell r="L91">
            <v>79434876.189999998</v>
          </cell>
        </row>
        <row r="92">
          <cell r="A92" t="str">
            <v>OKITIPUPA</v>
          </cell>
          <cell r="B92" t="str">
            <v>Reg</v>
          </cell>
          <cell r="C92">
            <v>6.87</v>
          </cell>
          <cell r="D92">
            <v>7.21</v>
          </cell>
          <cell r="E92">
            <v>7.21</v>
          </cell>
          <cell r="F92">
            <v>7.21</v>
          </cell>
          <cell r="G92">
            <v>6.87</v>
          </cell>
          <cell r="H92" t="str">
            <v>+</v>
          </cell>
          <cell r="J92">
            <v>1</v>
          </cell>
          <cell r="K92">
            <v>400</v>
          </cell>
          <cell r="L92">
            <v>2884</v>
          </cell>
        </row>
        <row r="93">
          <cell r="A93" t="str">
            <v>OMATEK</v>
          </cell>
          <cell r="B93" t="str">
            <v>Reg</v>
          </cell>
          <cell r="C93">
            <v>1.99</v>
          </cell>
          <cell r="D93">
            <v>2.08</v>
          </cell>
          <cell r="E93">
            <v>2.08</v>
          </cell>
          <cell r="F93">
            <v>2.08</v>
          </cell>
          <cell r="G93">
            <v>2.08</v>
          </cell>
          <cell r="H93" t="str">
            <v>+</v>
          </cell>
          <cell r="I93">
            <v>0.09</v>
          </cell>
          <cell r="J93">
            <v>4</v>
          </cell>
          <cell r="K93">
            <v>3048000</v>
          </cell>
          <cell r="L93">
            <v>6339840</v>
          </cell>
        </row>
        <row r="94">
          <cell r="A94" t="str">
            <v>PLATINUM</v>
          </cell>
          <cell r="B94" t="str">
            <v>Reg</v>
          </cell>
          <cell r="C94">
            <v>9.2200000000000006</v>
          </cell>
          <cell r="D94">
            <v>8.8000000000000007</v>
          </cell>
          <cell r="E94">
            <v>9.1999999999999993</v>
          </cell>
          <cell r="F94">
            <v>8.77</v>
          </cell>
          <cell r="G94">
            <v>9.01</v>
          </cell>
          <cell r="H94" t="str">
            <v>-</v>
          </cell>
          <cell r="I94">
            <v>0.21</v>
          </cell>
          <cell r="J94">
            <v>341</v>
          </cell>
          <cell r="K94">
            <v>5142971</v>
          </cell>
          <cell r="L94">
            <v>45609500.18</v>
          </cell>
        </row>
        <row r="95">
          <cell r="A95" t="str">
            <v>PRESCO</v>
          </cell>
          <cell r="B95" t="str">
            <v>Reg</v>
          </cell>
          <cell r="C95">
            <v>13.05</v>
          </cell>
          <cell r="D95">
            <v>12.4</v>
          </cell>
          <cell r="E95">
            <v>12.4</v>
          </cell>
          <cell r="F95">
            <v>12.4</v>
          </cell>
          <cell r="G95">
            <v>13.05</v>
          </cell>
          <cell r="H95" t="str">
            <v>+</v>
          </cell>
          <cell r="J95">
            <v>2</v>
          </cell>
          <cell r="K95">
            <v>4731</v>
          </cell>
          <cell r="L95">
            <v>58664.4</v>
          </cell>
        </row>
        <row r="96">
          <cell r="A96" t="str">
            <v>PRESTIGE</v>
          </cell>
          <cell r="B96" t="str">
            <v>Reg</v>
          </cell>
          <cell r="C96">
            <v>7.65</v>
          </cell>
          <cell r="D96">
            <v>7.27</v>
          </cell>
          <cell r="E96">
            <v>7.27</v>
          </cell>
          <cell r="F96">
            <v>7.27</v>
          </cell>
          <cell r="G96">
            <v>7.65</v>
          </cell>
          <cell r="H96" t="str">
            <v>+</v>
          </cell>
          <cell r="J96">
            <v>4</v>
          </cell>
          <cell r="K96">
            <v>2330</v>
          </cell>
          <cell r="L96">
            <v>16939.099999999999</v>
          </cell>
        </row>
        <row r="97">
          <cell r="A97" t="str">
            <v>PZ</v>
          </cell>
          <cell r="B97" t="str">
            <v>Reg</v>
          </cell>
          <cell r="C97">
            <v>14.65</v>
          </cell>
          <cell r="D97">
            <v>14.6</v>
          </cell>
          <cell r="E97">
            <v>14.65</v>
          </cell>
          <cell r="F97">
            <v>13.92</v>
          </cell>
          <cell r="G97">
            <v>13.92</v>
          </cell>
          <cell r="H97" t="str">
            <v>-</v>
          </cell>
          <cell r="I97">
            <v>0.73</v>
          </cell>
          <cell r="J97">
            <v>71</v>
          </cell>
          <cell r="K97">
            <v>1495112</v>
          </cell>
          <cell r="L97">
            <v>20921911.440000001</v>
          </cell>
        </row>
        <row r="98">
          <cell r="A98" t="str">
            <v>REDSTAREX</v>
          </cell>
          <cell r="B98" t="str">
            <v>Reg</v>
          </cell>
          <cell r="C98">
            <v>3.57</v>
          </cell>
          <cell r="D98">
            <v>3.4</v>
          </cell>
          <cell r="E98">
            <v>3.4</v>
          </cell>
          <cell r="F98">
            <v>3.4</v>
          </cell>
          <cell r="G98">
            <v>3.4</v>
          </cell>
          <cell r="H98" t="str">
            <v>-</v>
          </cell>
          <cell r="I98">
            <v>0.17</v>
          </cell>
          <cell r="J98">
            <v>5</v>
          </cell>
          <cell r="K98">
            <v>65300</v>
          </cell>
          <cell r="L98">
            <v>222020</v>
          </cell>
        </row>
        <row r="99">
          <cell r="A99" t="str">
            <v>REGALINS</v>
          </cell>
          <cell r="B99" t="str">
            <v>Reg</v>
          </cell>
          <cell r="C99">
            <v>1</v>
          </cell>
          <cell r="D99">
            <v>0.95</v>
          </cell>
          <cell r="E99">
            <v>0.95</v>
          </cell>
          <cell r="F99">
            <v>0.95</v>
          </cell>
          <cell r="G99">
            <v>1</v>
          </cell>
          <cell r="H99" t="str">
            <v>+</v>
          </cell>
          <cell r="J99">
            <v>3</v>
          </cell>
          <cell r="K99">
            <v>17800</v>
          </cell>
          <cell r="L99">
            <v>16910</v>
          </cell>
        </row>
        <row r="100">
          <cell r="A100" t="str">
            <v>RTBRISCOE</v>
          </cell>
          <cell r="B100" t="str">
            <v>Reg</v>
          </cell>
          <cell r="C100">
            <v>18</v>
          </cell>
          <cell r="D100">
            <v>17.100000000000001</v>
          </cell>
          <cell r="E100">
            <v>17.100000000000001</v>
          </cell>
          <cell r="F100">
            <v>17.100000000000001</v>
          </cell>
          <cell r="G100">
            <v>18</v>
          </cell>
          <cell r="H100" t="str">
            <v>+</v>
          </cell>
          <cell r="J100">
            <v>9</v>
          </cell>
          <cell r="K100">
            <v>25504</v>
          </cell>
          <cell r="L100">
            <v>436118.4</v>
          </cell>
        </row>
        <row r="101">
          <cell r="A101" t="str">
            <v>SKYEBANK</v>
          </cell>
          <cell r="B101" t="str">
            <v>Reg</v>
          </cell>
          <cell r="C101">
            <v>7.95</v>
          </cell>
          <cell r="D101">
            <v>7.95</v>
          </cell>
          <cell r="E101">
            <v>8</v>
          </cell>
          <cell r="F101">
            <v>7.8</v>
          </cell>
          <cell r="G101">
            <v>7.9</v>
          </cell>
          <cell r="H101" t="str">
            <v>-</v>
          </cell>
          <cell r="I101">
            <v>0.05</v>
          </cell>
          <cell r="J101">
            <v>119</v>
          </cell>
          <cell r="K101">
            <v>2469619</v>
          </cell>
          <cell r="L101">
            <v>19524291.07</v>
          </cell>
        </row>
        <row r="102">
          <cell r="A102" t="str">
            <v>SOVRENINS</v>
          </cell>
          <cell r="B102" t="str">
            <v>Reg</v>
          </cell>
          <cell r="C102">
            <v>1.24</v>
          </cell>
          <cell r="D102">
            <v>1.18</v>
          </cell>
          <cell r="E102">
            <v>1.18</v>
          </cell>
          <cell r="F102">
            <v>1.18</v>
          </cell>
          <cell r="G102">
            <v>1.18</v>
          </cell>
          <cell r="H102" t="str">
            <v>-</v>
          </cell>
          <cell r="I102">
            <v>0.06</v>
          </cell>
          <cell r="J102">
            <v>18</v>
          </cell>
          <cell r="K102">
            <v>1746356</v>
          </cell>
          <cell r="L102">
            <v>2060700.08</v>
          </cell>
        </row>
        <row r="103">
          <cell r="A103" t="str">
            <v>SPRINGBANK</v>
          </cell>
          <cell r="B103" t="str">
            <v>Reg</v>
          </cell>
          <cell r="C103">
            <v>5.59</v>
          </cell>
          <cell r="D103">
            <v>5.59</v>
          </cell>
          <cell r="E103">
            <v>5.59</v>
          </cell>
          <cell r="F103">
            <v>5.59</v>
          </cell>
          <cell r="G103">
            <v>5.59</v>
          </cell>
          <cell r="H103" t="str">
            <v>+</v>
          </cell>
          <cell r="J103">
            <v>72</v>
          </cell>
          <cell r="K103">
            <v>21681872</v>
          </cell>
          <cell r="L103">
            <v>121201664.48</v>
          </cell>
        </row>
        <row r="104">
          <cell r="A104" t="str">
            <v>STARCOMMS</v>
          </cell>
          <cell r="B104" t="str">
            <v>Reg</v>
          </cell>
          <cell r="C104">
            <v>4.24</v>
          </cell>
          <cell r="D104">
            <v>4.03</v>
          </cell>
          <cell r="E104">
            <v>4.45</v>
          </cell>
          <cell r="F104">
            <v>4.03</v>
          </cell>
          <cell r="G104">
            <v>4.45</v>
          </cell>
          <cell r="H104" t="str">
            <v>+</v>
          </cell>
          <cell r="I104">
            <v>0.21</v>
          </cell>
          <cell r="J104">
            <v>71</v>
          </cell>
          <cell r="K104">
            <v>14668119</v>
          </cell>
          <cell r="L104">
            <v>62691105.700000003</v>
          </cell>
        </row>
        <row r="105">
          <cell r="A105" t="str">
            <v>STDINSURE</v>
          </cell>
          <cell r="B105" t="str">
            <v>Reg</v>
          </cell>
          <cell r="C105">
            <v>1.8</v>
          </cell>
          <cell r="D105">
            <v>1.72</v>
          </cell>
          <cell r="E105">
            <v>1.8</v>
          </cell>
          <cell r="F105">
            <v>1.72</v>
          </cell>
          <cell r="G105">
            <v>1.8</v>
          </cell>
          <cell r="H105" t="str">
            <v>+</v>
          </cell>
          <cell r="J105">
            <v>19</v>
          </cell>
          <cell r="K105">
            <v>300442</v>
          </cell>
          <cell r="L105">
            <v>538301.69999999995</v>
          </cell>
        </row>
        <row r="106">
          <cell r="A106" t="str">
            <v>STERLNBANK</v>
          </cell>
          <cell r="B106" t="str">
            <v>Reg</v>
          </cell>
          <cell r="C106">
            <v>3.42</v>
          </cell>
          <cell r="D106">
            <v>3.25</v>
          </cell>
          <cell r="E106">
            <v>3.25</v>
          </cell>
          <cell r="F106">
            <v>3.25</v>
          </cell>
          <cell r="G106">
            <v>3.25</v>
          </cell>
          <cell r="H106" t="str">
            <v>-</v>
          </cell>
          <cell r="I106">
            <v>0.17</v>
          </cell>
          <cell r="J106">
            <v>23</v>
          </cell>
          <cell r="K106">
            <v>2744722</v>
          </cell>
          <cell r="L106">
            <v>8920346.5</v>
          </cell>
        </row>
        <row r="107">
          <cell r="A107" t="str">
            <v>TANTALIZER</v>
          </cell>
          <cell r="B107" t="str">
            <v>Reg</v>
          </cell>
          <cell r="C107">
            <v>2.2000000000000002</v>
          </cell>
          <cell r="D107">
            <v>2.2000000000000002</v>
          </cell>
          <cell r="E107">
            <v>2.31</v>
          </cell>
          <cell r="F107">
            <v>2.2000000000000002</v>
          </cell>
          <cell r="G107">
            <v>2.31</v>
          </cell>
          <cell r="H107" t="str">
            <v>+</v>
          </cell>
          <cell r="I107">
            <v>0.11</v>
          </cell>
          <cell r="J107">
            <v>35</v>
          </cell>
          <cell r="K107">
            <v>394336</v>
          </cell>
          <cell r="L107">
            <v>887713.52</v>
          </cell>
        </row>
        <row r="108">
          <cell r="A108" t="str">
            <v>THOMASWY</v>
          </cell>
          <cell r="B108" t="str">
            <v>Reg</v>
          </cell>
          <cell r="C108">
            <v>3.71</v>
          </cell>
          <cell r="D108">
            <v>3.53</v>
          </cell>
          <cell r="E108">
            <v>3.53</v>
          </cell>
          <cell r="F108">
            <v>3.53</v>
          </cell>
          <cell r="G108">
            <v>3.71</v>
          </cell>
          <cell r="H108" t="str">
            <v>+</v>
          </cell>
          <cell r="J108">
            <v>1</v>
          </cell>
          <cell r="K108">
            <v>2</v>
          </cell>
          <cell r="L108">
            <v>7.06</v>
          </cell>
        </row>
        <row r="109">
          <cell r="A109" t="str">
            <v>TOTAL</v>
          </cell>
          <cell r="B109" t="str">
            <v>Reg</v>
          </cell>
          <cell r="C109">
            <v>225.69</v>
          </cell>
          <cell r="D109">
            <v>214.41</v>
          </cell>
          <cell r="E109">
            <v>214.41</v>
          </cell>
          <cell r="F109">
            <v>214.41</v>
          </cell>
          <cell r="G109">
            <v>225.69</v>
          </cell>
          <cell r="H109" t="str">
            <v>+</v>
          </cell>
          <cell r="J109">
            <v>2</v>
          </cell>
          <cell r="K109">
            <v>4000</v>
          </cell>
          <cell r="L109">
            <v>857640</v>
          </cell>
        </row>
        <row r="110">
          <cell r="A110" t="str">
            <v>TRANSCORP</v>
          </cell>
          <cell r="B110" t="str">
            <v>Reg</v>
          </cell>
          <cell r="C110">
            <v>1.39</v>
          </cell>
          <cell r="D110">
            <v>1.33</v>
          </cell>
          <cell r="E110">
            <v>1.42</v>
          </cell>
          <cell r="F110">
            <v>1.33</v>
          </cell>
          <cell r="G110">
            <v>1.42</v>
          </cell>
          <cell r="H110" t="str">
            <v>+</v>
          </cell>
          <cell r="I110">
            <v>0.03</v>
          </cell>
          <cell r="J110">
            <v>71</v>
          </cell>
          <cell r="K110">
            <v>4790449</v>
          </cell>
          <cell r="L110">
            <v>6372504.9800000004</v>
          </cell>
        </row>
        <row r="111">
          <cell r="A111" t="str">
            <v>TRIPPLEG</v>
          </cell>
          <cell r="B111" t="str">
            <v>Reg</v>
          </cell>
          <cell r="C111">
            <v>8.17</v>
          </cell>
          <cell r="D111">
            <v>8.17</v>
          </cell>
          <cell r="E111">
            <v>8.17</v>
          </cell>
          <cell r="F111">
            <v>8.17</v>
          </cell>
          <cell r="G111">
            <v>8.17</v>
          </cell>
          <cell r="H111" t="str">
            <v>+</v>
          </cell>
          <cell r="J111">
            <v>3</v>
          </cell>
          <cell r="K111">
            <v>58265</v>
          </cell>
          <cell r="L111">
            <v>476025.05</v>
          </cell>
        </row>
        <row r="112">
          <cell r="A112" t="str">
            <v>TROPICPET</v>
          </cell>
          <cell r="B112" t="str">
            <v>Reg</v>
          </cell>
          <cell r="C112">
            <v>0.44</v>
          </cell>
          <cell r="D112">
            <v>0.42</v>
          </cell>
          <cell r="E112">
            <v>0.42</v>
          </cell>
          <cell r="F112">
            <v>0.42</v>
          </cell>
          <cell r="G112">
            <v>0.44</v>
          </cell>
          <cell r="H112" t="str">
            <v>+</v>
          </cell>
          <cell r="J112">
            <v>1</v>
          </cell>
          <cell r="K112">
            <v>1000</v>
          </cell>
          <cell r="L112">
            <v>420</v>
          </cell>
        </row>
        <row r="113">
          <cell r="A113" t="str">
            <v>UAC-PROP</v>
          </cell>
          <cell r="B113" t="str">
            <v>Reg</v>
          </cell>
          <cell r="C113">
            <v>26.8</v>
          </cell>
          <cell r="D113">
            <v>25.46</v>
          </cell>
          <cell r="E113">
            <v>25.46</v>
          </cell>
          <cell r="F113">
            <v>25.46</v>
          </cell>
          <cell r="G113">
            <v>25.46</v>
          </cell>
          <cell r="H113" t="str">
            <v>-</v>
          </cell>
          <cell r="I113">
            <v>1.34</v>
          </cell>
          <cell r="J113">
            <v>9</v>
          </cell>
          <cell r="K113">
            <v>64979</v>
          </cell>
          <cell r="L113">
            <v>1654365.34</v>
          </cell>
        </row>
        <row r="114">
          <cell r="A114" t="str">
            <v>UACN</v>
          </cell>
          <cell r="B114" t="str">
            <v>Reg</v>
          </cell>
          <cell r="C114">
            <v>32</v>
          </cell>
          <cell r="D114">
            <v>30.96</v>
          </cell>
          <cell r="E114">
            <v>33</v>
          </cell>
          <cell r="F114">
            <v>30.96</v>
          </cell>
          <cell r="G114">
            <v>31.35</v>
          </cell>
          <cell r="H114" t="str">
            <v>-</v>
          </cell>
          <cell r="I114">
            <v>0.65</v>
          </cell>
          <cell r="J114">
            <v>60</v>
          </cell>
          <cell r="K114">
            <v>363700</v>
          </cell>
          <cell r="L114">
            <v>11568260.449999999</v>
          </cell>
        </row>
        <row r="115">
          <cell r="A115" t="str">
            <v>UBA</v>
          </cell>
          <cell r="B115" t="str">
            <v>Reg</v>
          </cell>
          <cell r="C115">
            <v>16</v>
          </cell>
          <cell r="D115">
            <v>16.2</v>
          </cell>
          <cell r="E115">
            <v>16.8</v>
          </cell>
          <cell r="F115">
            <v>16</v>
          </cell>
          <cell r="G115">
            <v>16.8</v>
          </cell>
          <cell r="H115" t="str">
            <v>+</v>
          </cell>
          <cell r="I115">
            <v>0.8</v>
          </cell>
          <cell r="J115">
            <v>586</v>
          </cell>
          <cell r="K115">
            <v>24756968</v>
          </cell>
          <cell r="L115">
            <v>414726174.13</v>
          </cell>
        </row>
        <row r="116">
          <cell r="A116" t="str">
            <v>UBN</v>
          </cell>
          <cell r="B116" t="str">
            <v>Reg</v>
          </cell>
          <cell r="C116">
            <v>18.309999999999999</v>
          </cell>
          <cell r="D116">
            <v>17.45</v>
          </cell>
          <cell r="E116">
            <v>18.5</v>
          </cell>
          <cell r="F116">
            <v>17.399999999999999</v>
          </cell>
          <cell r="G116">
            <v>18</v>
          </cell>
          <cell r="H116" t="str">
            <v>-</v>
          </cell>
          <cell r="I116">
            <v>0.31</v>
          </cell>
          <cell r="J116">
            <v>320</v>
          </cell>
          <cell r="K116">
            <v>2271185</v>
          </cell>
          <cell r="L116">
            <v>40587214.729999997</v>
          </cell>
        </row>
        <row r="117">
          <cell r="A117" t="str">
            <v>UNHOMES</v>
          </cell>
          <cell r="B117" t="str">
            <v>Reg</v>
          </cell>
          <cell r="C117">
            <v>3.4</v>
          </cell>
          <cell r="D117">
            <v>3.31</v>
          </cell>
          <cell r="E117">
            <v>3.5</v>
          </cell>
          <cell r="F117">
            <v>3.3</v>
          </cell>
          <cell r="G117">
            <v>3.42</v>
          </cell>
          <cell r="H117" t="str">
            <v>+</v>
          </cell>
          <cell r="I117">
            <v>0.02</v>
          </cell>
          <cell r="J117">
            <v>42</v>
          </cell>
          <cell r="K117">
            <v>1435791</v>
          </cell>
          <cell r="L117">
            <v>4881387.8</v>
          </cell>
        </row>
        <row r="118">
          <cell r="A118" t="str">
            <v>UNIC</v>
          </cell>
          <cell r="B118" t="str">
            <v>Reg</v>
          </cell>
          <cell r="C118">
            <v>1.82</v>
          </cell>
          <cell r="D118">
            <v>1.73</v>
          </cell>
          <cell r="E118">
            <v>1.73</v>
          </cell>
          <cell r="F118">
            <v>1.73</v>
          </cell>
          <cell r="G118">
            <v>1.73</v>
          </cell>
          <cell r="H118" t="str">
            <v>-</v>
          </cell>
          <cell r="I118">
            <v>0.09</v>
          </cell>
          <cell r="J118">
            <v>13</v>
          </cell>
          <cell r="K118">
            <v>194134</v>
          </cell>
          <cell r="L118">
            <v>335851.82</v>
          </cell>
        </row>
        <row r="119">
          <cell r="A119" t="str">
            <v>UNILEVER</v>
          </cell>
          <cell r="B119" t="str">
            <v>Reg</v>
          </cell>
          <cell r="C119">
            <v>13</v>
          </cell>
          <cell r="D119">
            <v>13</v>
          </cell>
          <cell r="E119">
            <v>13.64</v>
          </cell>
          <cell r="F119">
            <v>12.6</v>
          </cell>
          <cell r="G119">
            <v>13.04</v>
          </cell>
          <cell r="H119" t="str">
            <v>+</v>
          </cell>
          <cell r="I119">
            <v>0.04</v>
          </cell>
          <cell r="J119">
            <v>40</v>
          </cell>
          <cell r="K119">
            <v>371745</v>
          </cell>
          <cell r="L119">
            <v>4864985.17</v>
          </cell>
        </row>
        <row r="120">
          <cell r="A120" t="str">
            <v>UNIONDAC</v>
          </cell>
          <cell r="B120" t="str">
            <v>Reg</v>
          </cell>
          <cell r="C120">
            <v>2.21</v>
          </cell>
          <cell r="D120">
            <v>2.1</v>
          </cell>
          <cell r="E120">
            <v>2.1</v>
          </cell>
          <cell r="F120">
            <v>2.1</v>
          </cell>
          <cell r="G120">
            <v>2.1</v>
          </cell>
          <cell r="H120" t="str">
            <v>-</v>
          </cell>
          <cell r="I120">
            <v>0.11</v>
          </cell>
          <cell r="J120">
            <v>2</v>
          </cell>
          <cell r="K120">
            <v>101230</v>
          </cell>
          <cell r="L120">
            <v>212583</v>
          </cell>
        </row>
        <row r="121">
          <cell r="A121" t="str">
            <v>UNIONDICON</v>
          </cell>
          <cell r="B121" t="str">
            <v>Reg</v>
          </cell>
          <cell r="C121">
            <v>9.27</v>
          </cell>
          <cell r="D121">
            <v>9.27</v>
          </cell>
          <cell r="E121">
            <v>9.27</v>
          </cell>
          <cell r="F121">
            <v>9.27</v>
          </cell>
          <cell r="G121">
            <v>9.27</v>
          </cell>
          <cell r="H121" t="str">
            <v>+</v>
          </cell>
          <cell r="J121">
            <v>2</v>
          </cell>
          <cell r="K121">
            <v>2800</v>
          </cell>
          <cell r="L121">
            <v>25956</v>
          </cell>
        </row>
        <row r="122">
          <cell r="A122" t="str">
            <v>UNITYBNK</v>
          </cell>
          <cell r="B122" t="str">
            <v>Reg</v>
          </cell>
          <cell r="C122">
            <v>3.25</v>
          </cell>
          <cell r="D122">
            <v>3.09</v>
          </cell>
          <cell r="E122">
            <v>3.37</v>
          </cell>
          <cell r="F122">
            <v>3.09</v>
          </cell>
          <cell r="G122">
            <v>3.37</v>
          </cell>
          <cell r="H122" t="str">
            <v>+</v>
          </cell>
          <cell r="I122">
            <v>0.12</v>
          </cell>
          <cell r="J122">
            <v>56</v>
          </cell>
          <cell r="K122">
            <v>3800037</v>
          </cell>
          <cell r="L122">
            <v>11752955.529999999</v>
          </cell>
        </row>
        <row r="123">
          <cell r="A123" t="str">
            <v>UNIVINSURE</v>
          </cell>
          <cell r="B123" t="str">
            <v>Reg</v>
          </cell>
          <cell r="C123">
            <v>0.9</v>
          </cell>
          <cell r="D123">
            <v>0.94</v>
          </cell>
          <cell r="E123">
            <v>0.94</v>
          </cell>
          <cell r="F123">
            <v>0.86</v>
          </cell>
          <cell r="G123">
            <v>0.93</v>
          </cell>
          <cell r="H123" t="str">
            <v>+</v>
          </cell>
          <cell r="I123">
            <v>0.03</v>
          </cell>
          <cell r="J123">
            <v>67</v>
          </cell>
          <cell r="K123">
            <v>3268751</v>
          </cell>
          <cell r="L123">
            <v>2946634.37</v>
          </cell>
        </row>
        <row r="124">
          <cell r="A124" t="str">
            <v>UPL</v>
          </cell>
          <cell r="B124" t="str">
            <v>Reg</v>
          </cell>
          <cell r="C124">
            <v>7.5</v>
          </cell>
          <cell r="D124">
            <v>7.87</v>
          </cell>
          <cell r="E124">
            <v>7.87</v>
          </cell>
          <cell r="F124">
            <v>7.87</v>
          </cell>
          <cell r="G124">
            <v>7.5</v>
          </cell>
          <cell r="H124" t="str">
            <v>+</v>
          </cell>
          <cell r="J124">
            <v>3</v>
          </cell>
          <cell r="K124">
            <v>11000</v>
          </cell>
          <cell r="L124">
            <v>86570</v>
          </cell>
        </row>
        <row r="125">
          <cell r="A125" t="str">
            <v>UTC</v>
          </cell>
          <cell r="B125" t="str">
            <v>Reg</v>
          </cell>
          <cell r="C125">
            <v>4.49</v>
          </cell>
          <cell r="D125">
            <v>4.49</v>
          </cell>
          <cell r="E125">
            <v>4.49</v>
          </cell>
          <cell r="F125">
            <v>4.49</v>
          </cell>
          <cell r="G125">
            <v>4.49</v>
          </cell>
          <cell r="H125" t="str">
            <v>+</v>
          </cell>
          <cell r="J125">
            <v>8</v>
          </cell>
          <cell r="K125">
            <v>136000</v>
          </cell>
          <cell r="L125">
            <v>610640</v>
          </cell>
        </row>
        <row r="126">
          <cell r="A126" t="str">
            <v>VITAFOAM</v>
          </cell>
          <cell r="B126" t="str">
            <v>Reg</v>
          </cell>
          <cell r="C126">
            <v>6.38</v>
          </cell>
          <cell r="D126">
            <v>6.07</v>
          </cell>
          <cell r="E126">
            <v>6.1</v>
          </cell>
          <cell r="F126">
            <v>6.07</v>
          </cell>
          <cell r="G126">
            <v>6.07</v>
          </cell>
          <cell r="H126" t="str">
            <v>-</v>
          </cell>
          <cell r="I126">
            <v>0.31</v>
          </cell>
          <cell r="J126">
            <v>21</v>
          </cell>
          <cell r="K126">
            <v>99132</v>
          </cell>
          <cell r="L126">
            <v>602326.24</v>
          </cell>
        </row>
        <row r="127">
          <cell r="A127" t="str">
            <v>WAPCO</v>
          </cell>
          <cell r="B127" t="str">
            <v>Reg</v>
          </cell>
          <cell r="C127">
            <v>25.52</v>
          </cell>
          <cell r="D127">
            <v>25.52</v>
          </cell>
          <cell r="E127">
            <v>26.69</v>
          </cell>
          <cell r="F127">
            <v>25.52</v>
          </cell>
          <cell r="G127">
            <v>26.69</v>
          </cell>
          <cell r="H127" t="str">
            <v>+</v>
          </cell>
          <cell r="I127">
            <v>1.17</v>
          </cell>
          <cell r="J127">
            <v>27</v>
          </cell>
          <cell r="K127">
            <v>67355</v>
          </cell>
          <cell r="L127">
            <v>1787984.15</v>
          </cell>
        </row>
        <row r="128">
          <cell r="A128" t="str">
            <v>WAPIC</v>
          </cell>
          <cell r="B128" t="str">
            <v>Reg</v>
          </cell>
          <cell r="C128">
            <v>4.47</v>
          </cell>
          <cell r="D128">
            <v>4.25</v>
          </cell>
          <cell r="E128">
            <v>4.25</v>
          </cell>
          <cell r="F128">
            <v>4.25</v>
          </cell>
          <cell r="G128">
            <v>4.25</v>
          </cell>
          <cell r="H128" t="str">
            <v>-</v>
          </cell>
          <cell r="I128">
            <v>0.22</v>
          </cell>
          <cell r="J128">
            <v>34</v>
          </cell>
          <cell r="K128">
            <v>203383</v>
          </cell>
          <cell r="L128">
            <v>864377.75</v>
          </cell>
        </row>
        <row r="129">
          <cell r="A129" t="str">
            <v>WEMABANK</v>
          </cell>
          <cell r="B129" t="str">
            <v>Reg</v>
          </cell>
          <cell r="C129">
            <v>14.29</v>
          </cell>
          <cell r="D129">
            <v>14.29</v>
          </cell>
          <cell r="E129">
            <v>14.29</v>
          </cell>
          <cell r="F129">
            <v>14.29</v>
          </cell>
          <cell r="G129">
            <v>14.29</v>
          </cell>
          <cell r="H129" t="str">
            <v>+</v>
          </cell>
          <cell r="J129">
            <v>6</v>
          </cell>
          <cell r="K129">
            <v>903950</v>
          </cell>
          <cell r="L129">
            <v>12917445.5</v>
          </cell>
        </row>
        <row r="130">
          <cell r="A130" t="str">
            <v>ZENITHBANK</v>
          </cell>
          <cell r="B130" t="str">
            <v>Reg</v>
          </cell>
          <cell r="C130">
            <v>23</v>
          </cell>
          <cell r="D130">
            <v>21.9</v>
          </cell>
          <cell r="E130">
            <v>23</v>
          </cell>
          <cell r="F130">
            <v>21.85</v>
          </cell>
          <cell r="G130">
            <v>22.96</v>
          </cell>
          <cell r="H130" t="str">
            <v>-</v>
          </cell>
          <cell r="I130">
            <v>0.04</v>
          </cell>
          <cell r="J130">
            <v>289</v>
          </cell>
          <cell r="K130">
            <v>4542577</v>
          </cell>
          <cell r="L130">
            <v>101181796.63</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E808C-1621-44EC-8C90-9E8A9E4722B4}">
  <sheetPr codeName="Sheet1"/>
  <dimension ref="A1:B4"/>
  <sheetViews>
    <sheetView showGridLines="0" tabSelected="1" zoomScaleNormal="100" zoomScaleSheetLayoutView="20" workbookViewId="0">
      <selection activeCell="V67" sqref="V67"/>
    </sheetView>
  </sheetViews>
  <sheetFormatPr defaultColWidth="9.33203125" defaultRowHeight="13.2" x14ac:dyDescent="0.25"/>
  <cols>
    <col min="1" max="16384" width="9.33203125" style="86"/>
  </cols>
  <sheetData>
    <row r="1" spans="1:2" x14ac:dyDescent="0.25">
      <c r="A1"/>
    </row>
    <row r="2" spans="1:2" x14ac:dyDescent="0.25">
      <c r="A2"/>
      <c r="B2"/>
    </row>
    <row r="3" spans="1:2" x14ac:dyDescent="0.25">
      <c r="B3"/>
    </row>
    <row r="4" spans="1:2" x14ac:dyDescent="0.25">
      <c r="A4"/>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G180"/>
  <sheetViews>
    <sheetView showGridLines="0" zoomScale="75" zoomScaleNormal="75" workbookViewId="0">
      <pane xSplit="3" ySplit="3" topLeftCell="D4" activePane="bottomRight" state="frozen"/>
      <selection activeCell="S148" sqref="S148"/>
      <selection pane="topRight" activeCell="S148" sqref="S148"/>
      <selection pane="bottomLeft" activeCell="S148" sqref="S148"/>
      <selection pane="bottomRight" activeCell="R200" sqref="R200"/>
    </sheetView>
  </sheetViews>
  <sheetFormatPr defaultColWidth="0" defaultRowHeight="13.8" x14ac:dyDescent="0.25"/>
  <cols>
    <col min="1" max="1" width="3" style="31" customWidth="1"/>
    <col min="2" max="2" width="40.5546875" style="26" bestFit="1" customWidth="1"/>
    <col min="3" max="3" width="51.5546875" style="27" bestFit="1" customWidth="1"/>
    <col min="4" max="5" width="10.5546875" style="28" bestFit="1" customWidth="1"/>
    <col min="6" max="6" width="12" style="29" bestFit="1" customWidth="1"/>
    <col min="7" max="7" width="16" style="28" bestFit="1" customWidth="1"/>
    <col min="8" max="8" width="10.5546875" style="28" bestFit="1" customWidth="1"/>
    <col min="9" max="9" width="11.5546875" style="29" bestFit="1" customWidth="1"/>
    <col min="10" max="12" width="11.109375" style="28" bestFit="1" customWidth="1"/>
    <col min="13" max="13" width="12.109375" style="29" bestFit="1" customWidth="1"/>
    <col min="14" max="14" width="11.6640625" style="31" bestFit="1" customWidth="1"/>
    <col min="15" max="15" width="13.33203125" style="31" bestFit="1" customWidth="1"/>
    <col min="16" max="16" width="12.109375" style="32" bestFit="1" customWidth="1"/>
    <col min="17" max="17" width="20.5546875" style="33" bestFit="1" customWidth="1"/>
    <col min="18" max="18" width="22" style="33" bestFit="1" customWidth="1"/>
    <col min="19" max="19" width="2.44140625" style="31" bestFit="1" customWidth="1"/>
    <col min="20" max="20" width="5" style="31" bestFit="1" customWidth="1"/>
    <col min="21" max="24" width="0" style="31" hidden="1" customWidth="1"/>
    <col min="25" max="16384" width="9.33203125" style="31" hidden="1"/>
  </cols>
  <sheetData>
    <row r="1" spans="2:19" x14ac:dyDescent="0.25">
      <c r="L1" s="30"/>
    </row>
    <row r="2" spans="2:19" ht="81" x14ac:dyDescent="0.25">
      <c r="B2" s="34" t="s">
        <v>0</v>
      </c>
      <c r="C2" s="35" t="s">
        <v>1</v>
      </c>
      <c r="D2" s="36">
        <v>46010</v>
      </c>
      <c r="E2" s="36">
        <v>46009</v>
      </c>
      <c r="F2" s="37" t="s">
        <v>2</v>
      </c>
      <c r="G2" s="38" t="s">
        <v>3</v>
      </c>
      <c r="H2" s="38" t="s">
        <v>4</v>
      </c>
      <c r="I2" s="38" t="s">
        <v>5</v>
      </c>
      <c r="J2" s="38" t="s">
        <v>6</v>
      </c>
      <c r="K2" s="38" t="s">
        <v>7</v>
      </c>
      <c r="L2" s="38" t="s">
        <v>8</v>
      </c>
      <c r="M2" s="39" t="s">
        <v>9</v>
      </c>
      <c r="N2" s="40" t="s">
        <v>10</v>
      </c>
      <c r="O2" s="40" t="s">
        <v>11</v>
      </c>
      <c r="P2" s="41" t="s">
        <v>12</v>
      </c>
      <c r="Q2" s="42" t="s">
        <v>13</v>
      </c>
      <c r="R2" s="43" t="s">
        <v>14</v>
      </c>
      <c r="S2" s="44"/>
    </row>
    <row r="3" spans="2:19" x14ac:dyDescent="0.25">
      <c r="B3" s="45"/>
      <c r="C3" s="102"/>
      <c r="D3" s="46" t="s">
        <v>15</v>
      </c>
      <c r="E3" s="46" t="s">
        <v>15</v>
      </c>
      <c r="F3" s="47" t="s">
        <v>16</v>
      </c>
      <c r="G3" s="48" t="s">
        <v>233</v>
      </c>
      <c r="H3" s="46" t="s">
        <v>15</v>
      </c>
      <c r="I3" s="47" t="s">
        <v>16</v>
      </c>
      <c r="J3" s="46" t="s">
        <v>15</v>
      </c>
      <c r="K3" s="46" t="s">
        <v>15</v>
      </c>
      <c r="L3" s="46" t="s">
        <v>15</v>
      </c>
      <c r="M3" s="47" t="s">
        <v>16</v>
      </c>
      <c r="N3" s="103"/>
      <c r="O3" s="103"/>
      <c r="P3" s="104" t="s">
        <v>15</v>
      </c>
      <c r="Q3" s="105"/>
      <c r="R3" s="49"/>
    </row>
    <row r="4" spans="2:19" x14ac:dyDescent="0.25">
      <c r="B4" s="50" t="s">
        <v>17</v>
      </c>
      <c r="C4" s="106"/>
      <c r="D4" s="107" t="s">
        <v>234</v>
      </c>
      <c r="E4" s="107" t="s">
        <v>234</v>
      </c>
      <c r="F4" s="106"/>
      <c r="G4" s="51"/>
      <c r="H4" s="106"/>
      <c r="I4" s="106"/>
      <c r="J4" s="106" t="s">
        <v>234</v>
      </c>
      <c r="K4" s="106"/>
      <c r="L4" s="52"/>
      <c r="M4" s="53"/>
      <c r="N4" s="108"/>
      <c r="O4" s="108"/>
      <c r="P4" s="54"/>
      <c r="Q4" s="109"/>
      <c r="R4" s="55"/>
    </row>
    <row r="5" spans="2:19" x14ac:dyDescent="0.25">
      <c r="B5" s="56" t="s">
        <v>18</v>
      </c>
      <c r="C5" s="27" t="s">
        <v>19</v>
      </c>
      <c r="D5" s="93">
        <v>4.42</v>
      </c>
      <c r="E5" s="93">
        <v>4.42</v>
      </c>
      <c r="F5" s="57">
        <f>D5/E5-1</f>
        <v>0</v>
      </c>
      <c r="G5" s="161">
        <v>927362</v>
      </c>
      <c r="H5" s="151">
        <v>4.5</v>
      </c>
      <c r="I5" s="57">
        <f>D5/H5-1</f>
        <v>-1.7777777777777781E-2</v>
      </c>
      <c r="J5" s="58">
        <v>2.0299999999999998</v>
      </c>
      <c r="K5" s="169">
        <v>7.8</v>
      </c>
      <c r="L5" s="169">
        <v>1.52</v>
      </c>
      <c r="M5" s="57">
        <f>D5/J5-1</f>
        <v>1.1773399014778327</v>
      </c>
      <c r="N5" s="31" t="s">
        <v>20</v>
      </c>
      <c r="P5" s="59"/>
      <c r="R5" s="60"/>
    </row>
    <row r="6" spans="2:19" x14ac:dyDescent="0.25">
      <c r="B6" s="56" t="s">
        <v>21</v>
      </c>
      <c r="C6" s="110" t="s">
        <v>22</v>
      </c>
      <c r="D6" s="126">
        <v>1109</v>
      </c>
      <c r="E6" s="126">
        <v>1109</v>
      </c>
      <c r="F6" s="61">
        <f>D6/E6-1</f>
        <v>0</v>
      </c>
      <c r="G6" s="162">
        <v>58015</v>
      </c>
      <c r="H6" s="152">
        <v>1038</v>
      </c>
      <c r="I6" s="61">
        <f>D6/H6-1</f>
        <v>6.8400770712909509E-2</v>
      </c>
      <c r="J6" s="62">
        <v>479.2</v>
      </c>
      <c r="K6" s="170">
        <v>1110</v>
      </c>
      <c r="L6" s="170">
        <v>444</v>
      </c>
      <c r="M6" s="61">
        <f>D6/J6-1</f>
        <v>1.3142737896494157</v>
      </c>
      <c r="N6" s="63" t="s">
        <v>20</v>
      </c>
      <c r="O6" s="63" t="s">
        <v>246</v>
      </c>
      <c r="P6" s="64">
        <v>10</v>
      </c>
      <c r="Q6" s="65">
        <v>45964</v>
      </c>
      <c r="R6" s="66">
        <v>45975</v>
      </c>
    </row>
    <row r="7" spans="2:19" x14ac:dyDescent="0.25">
      <c r="B7" s="56" t="s">
        <v>21</v>
      </c>
      <c r="C7" s="27" t="s">
        <v>23</v>
      </c>
      <c r="D7" s="93">
        <v>1430</v>
      </c>
      <c r="E7" s="93">
        <v>1450</v>
      </c>
      <c r="F7" s="57">
        <f>D7/E7-1</f>
        <v>-1.379310344827589E-2</v>
      </c>
      <c r="G7" s="161">
        <v>606391</v>
      </c>
      <c r="H7" s="151">
        <v>1450</v>
      </c>
      <c r="I7" s="57">
        <f>D7/H7-1</f>
        <v>-1.379310344827589E-2</v>
      </c>
      <c r="J7" s="58">
        <v>628.20000000000005</v>
      </c>
      <c r="K7" s="169">
        <v>1550</v>
      </c>
      <c r="L7" s="169">
        <v>475</v>
      </c>
      <c r="M7" s="57">
        <f>D7/J7-1</f>
        <v>1.2763451130213306</v>
      </c>
      <c r="N7" s="31" t="s">
        <v>20</v>
      </c>
      <c r="O7" s="31" t="s">
        <v>246</v>
      </c>
      <c r="P7" s="59">
        <v>30</v>
      </c>
      <c r="Q7" s="33">
        <v>45971</v>
      </c>
      <c r="R7" s="60">
        <v>45982</v>
      </c>
    </row>
    <row r="8" spans="2:19" x14ac:dyDescent="0.25">
      <c r="B8" s="56" t="s">
        <v>24</v>
      </c>
      <c r="C8" s="110" t="s">
        <v>25</v>
      </c>
      <c r="D8" s="127">
        <v>13.95</v>
      </c>
      <c r="E8" s="127">
        <v>13.7</v>
      </c>
      <c r="F8" s="61">
        <f>D8/E8-1</f>
        <v>1.8248175182481674E-2</v>
      </c>
      <c r="G8" s="162">
        <v>14091863</v>
      </c>
      <c r="H8" s="152">
        <v>13.1</v>
      </c>
      <c r="I8" s="61">
        <f>D8/H8-1</f>
        <v>6.4885496183206159E-2</v>
      </c>
      <c r="J8" s="62">
        <v>3.22</v>
      </c>
      <c r="K8" s="170">
        <v>17.66</v>
      </c>
      <c r="L8" s="170">
        <v>2.9</v>
      </c>
      <c r="M8" s="61">
        <f>D8/J8-1</f>
        <v>3.3322981366459619</v>
      </c>
      <c r="N8" s="63" t="s">
        <v>26</v>
      </c>
      <c r="O8" s="63" t="s">
        <v>246</v>
      </c>
      <c r="P8" s="64"/>
      <c r="Q8" s="65"/>
      <c r="R8" s="66"/>
    </row>
    <row r="9" spans="2:19" x14ac:dyDescent="0.25">
      <c r="B9" s="56" t="s">
        <v>27</v>
      </c>
      <c r="C9" s="27" t="s">
        <v>28</v>
      </c>
      <c r="D9" s="93">
        <v>6.25</v>
      </c>
      <c r="E9" s="93">
        <v>6.25</v>
      </c>
      <c r="F9" s="57">
        <f>D9/E9-1</f>
        <v>0</v>
      </c>
      <c r="G9" s="161">
        <v>1734031</v>
      </c>
      <c r="H9" s="151">
        <v>6</v>
      </c>
      <c r="I9" s="57">
        <f>D9/H9-1</f>
        <v>4.1666666666666741E-2</v>
      </c>
      <c r="J9" s="58">
        <v>6.24</v>
      </c>
      <c r="K9" s="169">
        <v>10.3</v>
      </c>
      <c r="L9" s="169">
        <v>4.12</v>
      </c>
      <c r="M9" s="57">
        <f>D9/J9-1</f>
        <v>1.6025641025640969E-3</v>
      </c>
      <c r="N9" s="31" t="s">
        <v>20</v>
      </c>
      <c r="P9" s="59"/>
      <c r="R9" s="60"/>
    </row>
    <row r="10" spans="2:19" x14ac:dyDescent="0.25">
      <c r="B10" s="56" t="s">
        <v>21</v>
      </c>
      <c r="C10" s="110" t="s">
        <v>21</v>
      </c>
      <c r="D10" s="127" t="s">
        <v>234</v>
      </c>
      <c r="E10" s="127" t="s">
        <v>234</v>
      </c>
      <c r="F10" s="61"/>
      <c r="G10" s="162" t="s">
        <v>234</v>
      </c>
      <c r="H10" s="152" t="s">
        <v>234</v>
      </c>
      <c r="I10" s="61"/>
      <c r="J10" s="62"/>
      <c r="K10" s="170"/>
      <c r="L10" s="170"/>
      <c r="M10" s="61"/>
      <c r="N10" s="63"/>
      <c r="O10" s="63"/>
      <c r="P10" s="64"/>
      <c r="Q10" s="65"/>
      <c r="R10" s="66"/>
    </row>
    <row r="11" spans="2:19" x14ac:dyDescent="0.25">
      <c r="B11" s="50" t="s">
        <v>29</v>
      </c>
      <c r="C11" s="106"/>
      <c r="D11" s="94" t="s">
        <v>234</v>
      </c>
      <c r="E11" s="94" t="s">
        <v>234</v>
      </c>
      <c r="F11" s="53"/>
      <c r="G11" s="163" t="s">
        <v>234</v>
      </c>
      <c r="H11" s="153" t="s">
        <v>234</v>
      </c>
      <c r="I11" s="53"/>
      <c r="J11" s="52"/>
      <c r="K11" s="171"/>
      <c r="L11" s="171"/>
      <c r="M11" s="53"/>
      <c r="N11" s="108"/>
      <c r="O11" s="108"/>
      <c r="P11" s="54"/>
      <c r="Q11" s="109"/>
      <c r="R11" s="55"/>
    </row>
    <row r="12" spans="2:19" x14ac:dyDescent="0.25">
      <c r="B12" s="56" t="s">
        <v>21</v>
      </c>
      <c r="C12" s="27" t="s">
        <v>30</v>
      </c>
      <c r="D12" s="93">
        <v>4.9000000000000004</v>
      </c>
      <c r="E12" s="93">
        <v>4.9000000000000004</v>
      </c>
      <c r="F12" s="57">
        <f>D12/E12-1</f>
        <v>0</v>
      </c>
      <c r="G12" s="161">
        <v>119287</v>
      </c>
      <c r="H12" s="151">
        <v>4.9000000000000004</v>
      </c>
      <c r="I12" s="57">
        <f>D12/H12-1</f>
        <v>0</v>
      </c>
      <c r="J12" s="58">
        <v>10.18</v>
      </c>
      <c r="K12" s="169">
        <v>10.18</v>
      </c>
      <c r="L12" s="169">
        <v>4.9000000000000004</v>
      </c>
      <c r="M12" s="57">
        <f>D12/J12-1</f>
        <v>-0.5186640471512769</v>
      </c>
      <c r="N12" s="31" t="s">
        <v>31</v>
      </c>
      <c r="P12" s="59"/>
      <c r="R12" s="60"/>
    </row>
    <row r="13" spans="2:19" x14ac:dyDescent="0.25">
      <c r="B13" s="56" t="s">
        <v>21</v>
      </c>
      <c r="C13" s="110" t="s">
        <v>32</v>
      </c>
      <c r="D13" s="127">
        <v>7.1</v>
      </c>
      <c r="E13" s="127">
        <v>7.1</v>
      </c>
      <c r="F13" s="61">
        <f>D13/E13-1</f>
        <v>0</v>
      </c>
      <c r="G13" s="162">
        <v>113027</v>
      </c>
      <c r="H13" s="152">
        <v>7.1</v>
      </c>
      <c r="I13" s="61">
        <f>D13/H13-1</f>
        <v>0</v>
      </c>
      <c r="J13" s="62">
        <v>4.07</v>
      </c>
      <c r="K13" s="170">
        <v>7.1</v>
      </c>
      <c r="L13" s="170">
        <v>2.06</v>
      </c>
      <c r="M13" s="61">
        <f>D13/J13-1</f>
        <v>0.74447174447174436</v>
      </c>
      <c r="N13" s="63" t="s">
        <v>20</v>
      </c>
      <c r="O13" s="63"/>
      <c r="P13" s="64"/>
      <c r="Q13" s="65"/>
      <c r="R13" s="66"/>
      <c r="S13" s="68"/>
    </row>
    <row r="14" spans="2:19" x14ac:dyDescent="0.25">
      <c r="B14" s="56" t="s">
        <v>21</v>
      </c>
      <c r="C14" s="27" t="s">
        <v>33</v>
      </c>
      <c r="D14" s="93">
        <v>87.75</v>
      </c>
      <c r="E14" s="93">
        <v>87.75</v>
      </c>
      <c r="F14" s="57">
        <f>D14/E14-1</f>
        <v>0</v>
      </c>
      <c r="G14" s="161">
        <v>850364</v>
      </c>
      <c r="H14" s="151">
        <v>83</v>
      </c>
      <c r="I14" s="57">
        <f>D14/H14-1</f>
        <v>5.7228915662650648E-2</v>
      </c>
      <c r="J14" s="58">
        <f>36.9-0.22</f>
        <v>36.68</v>
      </c>
      <c r="K14" s="169">
        <v>100</v>
      </c>
      <c r="L14" s="169">
        <v>27</v>
      </c>
      <c r="M14" s="57">
        <f>D14/J14-1</f>
        <v>1.3923118865866959</v>
      </c>
      <c r="N14" s="31" t="s">
        <v>20</v>
      </c>
      <c r="O14" s="31" t="s">
        <v>246</v>
      </c>
      <c r="P14" s="59">
        <v>0.2</v>
      </c>
      <c r="Q14" s="33">
        <v>45799</v>
      </c>
      <c r="R14" s="60">
        <v>45813</v>
      </c>
    </row>
    <row r="15" spans="2:19" x14ac:dyDescent="0.25">
      <c r="B15" s="69"/>
      <c r="C15" s="110" t="s">
        <v>34</v>
      </c>
      <c r="D15" s="127">
        <v>41</v>
      </c>
      <c r="E15" s="127">
        <v>40.950000000000003</v>
      </c>
      <c r="F15" s="61">
        <f>D15/E15-1</f>
        <v>1.2210012210012167E-3</v>
      </c>
      <c r="G15" s="162">
        <v>1587727</v>
      </c>
      <c r="H15" s="152">
        <v>42.2</v>
      </c>
      <c r="I15" s="61">
        <f>D15/H15-1</f>
        <v>-2.8436018957346043E-2</v>
      </c>
      <c r="J15" s="62">
        <v>53</v>
      </c>
      <c r="K15" s="170">
        <v>61</v>
      </c>
      <c r="L15" s="170">
        <v>39.6</v>
      </c>
      <c r="M15" s="61">
        <f>D15/J15-1</f>
        <v>-0.22641509433962259</v>
      </c>
      <c r="N15" s="63" t="s">
        <v>20</v>
      </c>
      <c r="O15" s="63" t="s">
        <v>246</v>
      </c>
      <c r="P15" s="64">
        <v>1.5</v>
      </c>
      <c r="Q15" s="65">
        <v>45880</v>
      </c>
      <c r="R15" s="66">
        <v>45887</v>
      </c>
    </row>
    <row r="16" spans="2:19" x14ac:dyDescent="0.25">
      <c r="B16" s="56" t="s">
        <v>21</v>
      </c>
      <c r="C16" s="111"/>
      <c r="D16" s="93"/>
      <c r="E16" s="93"/>
      <c r="F16" s="70"/>
      <c r="G16" s="164"/>
      <c r="H16" s="154"/>
      <c r="I16" s="70"/>
      <c r="J16" s="70"/>
      <c r="K16" s="172"/>
      <c r="L16" s="173"/>
      <c r="M16" s="70"/>
      <c r="N16" s="112"/>
      <c r="O16" s="112"/>
      <c r="P16" s="71"/>
      <c r="Q16" s="113"/>
      <c r="R16" s="72"/>
    </row>
    <row r="17" spans="2:18" x14ac:dyDescent="0.25">
      <c r="B17" s="50" t="s">
        <v>35</v>
      </c>
      <c r="C17" s="106"/>
      <c r="D17" s="94" t="s">
        <v>234</v>
      </c>
      <c r="E17" s="94" t="s">
        <v>234</v>
      </c>
      <c r="F17" s="53"/>
      <c r="G17" s="163"/>
      <c r="H17" s="153" t="s">
        <v>234</v>
      </c>
      <c r="I17" s="53"/>
      <c r="J17" s="52"/>
      <c r="K17" s="171"/>
      <c r="L17" s="171"/>
      <c r="M17" s="53"/>
      <c r="N17" s="108"/>
      <c r="O17" s="108"/>
      <c r="P17" s="54"/>
      <c r="Q17" s="109"/>
      <c r="R17" s="55"/>
    </row>
    <row r="18" spans="2:18" x14ac:dyDescent="0.25">
      <c r="B18" s="56" t="s">
        <v>36</v>
      </c>
      <c r="C18" s="27" t="s">
        <v>37</v>
      </c>
      <c r="D18" s="93">
        <v>1.03</v>
      </c>
      <c r="E18" s="93">
        <v>1.03</v>
      </c>
      <c r="F18" s="57">
        <f t="shared" ref="F18:F24" si="0">D18/E18-1</f>
        <v>0</v>
      </c>
      <c r="G18" s="161">
        <v>0</v>
      </c>
      <c r="H18" s="151">
        <v>1.03</v>
      </c>
      <c r="I18" s="57">
        <f t="shared" ref="I18:I24" si="1">D18/H18-1</f>
        <v>0</v>
      </c>
      <c r="J18" s="58">
        <v>1.03</v>
      </c>
      <c r="K18" s="169">
        <v>1.03</v>
      </c>
      <c r="L18" s="169">
        <v>1.03</v>
      </c>
      <c r="M18" s="57">
        <f t="shared" ref="M18:M24" si="2">D18/J18-1</f>
        <v>0</v>
      </c>
      <c r="N18" s="31" t="s">
        <v>20</v>
      </c>
      <c r="P18" s="59"/>
      <c r="R18" s="60"/>
    </row>
    <row r="19" spans="2:18" x14ac:dyDescent="0.25">
      <c r="B19" s="56" t="s">
        <v>38</v>
      </c>
      <c r="C19" s="110" t="s">
        <v>39</v>
      </c>
      <c r="D19" s="127">
        <v>139</v>
      </c>
      <c r="E19" s="127">
        <v>139</v>
      </c>
      <c r="F19" s="61">
        <f t="shared" si="0"/>
        <v>0</v>
      </c>
      <c r="G19" s="162">
        <v>35779</v>
      </c>
      <c r="H19" s="152">
        <v>139</v>
      </c>
      <c r="I19" s="61">
        <f t="shared" si="1"/>
        <v>0</v>
      </c>
      <c r="J19" s="62">
        <v>155.30000000000001</v>
      </c>
      <c r="K19" s="170">
        <v>155.30000000000001</v>
      </c>
      <c r="L19" s="170">
        <v>112</v>
      </c>
      <c r="M19" s="61">
        <f t="shared" si="2"/>
        <v>-0.10495814552479077</v>
      </c>
      <c r="N19" s="63" t="s">
        <v>20</v>
      </c>
      <c r="O19" s="114" t="s">
        <v>246</v>
      </c>
      <c r="P19" s="64">
        <v>3.25</v>
      </c>
      <c r="Q19" s="65">
        <v>45810</v>
      </c>
      <c r="R19" s="66">
        <v>45828</v>
      </c>
    </row>
    <row r="20" spans="2:18" x14ac:dyDescent="0.25">
      <c r="B20" s="56" t="s">
        <v>41</v>
      </c>
      <c r="C20" s="27" t="s">
        <v>245</v>
      </c>
      <c r="D20" s="93">
        <v>3.99</v>
      </c>
      <c r="E20" s="93">
        <v>4.0199999999999996</v>
      </c>
      <c r="F20" s="57">
        <f t="shared" si="0"/>
        <v>-7.4626865671639786E-3</v>
      </c>
      <c r="G20" s="161">
        <v>383752</v>
      </c>
      <c r="H20" s="151">
        <v>4.13</v>
      </c>
      <c r="I20" s="57">
        <f t="shared" si="1"/>
        <v>-3.3898305084745672E-2</v>
      </c>
      <c r="J20" s="58">
        <v>4.93</v>
      </c>
      <c r="K20" s="169">
        <v>5.88</v>
      </c>
      <c r="L20" s="169">
        <v>3.61</v>
      </c>
      <c r="M20" s="57">
        <f>D20/J20-1</f>
        <v>-0.19066937119675442</v>
      </c>
      <c r="N20" s="31" t="s">
        <v>20</v>
      </c>
      <c r="O20" s="31" t="s">
        <v>246</v>
      </c>
      <c r="P20" s="59">
        <v>7.0000000000000007E-2</v>
      </c>
      <c r="Q20" s="33">
        <v>45748</v>
      </c>
      <c r="R20" s="60">
        <v>45772</v>
      </c>
    </row>
    <row r="21" spans="2:18" x14ac:dyDescent="0.25">
      <c r="B21" s="56" t="s">
        <v>41</v>
      </c>
      <c r="C21" s="110" t="s">
        <v>209</v>
      </c>
      <c r="D21" s="127">
        <v>5.15</v>
      </c>
      <c r="E21" s="127">
        <v>5.15</v>
      </c>
      <c r="F21" s="61">
        <f t="shared" si="0"/>
        <v>0</v>
      </c>
      <c r="G21" s="162">
        <v>1621966</v>
      </c>
      <c r="H21" s="152">
        <v>5.3</v>
      </c>
      <c r="I21" s="61">
        <f t="shared" si="1"/>
        <v>-2.8301886792452713E-2</v>
      </c>
      <c r="J21" s="62">
        <v>2.58</v>
      </c>
      <c r="K21" s="170">
        <v>8.69</v>
      </c>
      <c r="L21" s="170">
        <v>1.59</v>
      </c>
      <c r="M21" s="61">
        <f t="shared" si="2"/>
        <v>0.99612403100775193</v>
      </c>
      <c r="N21" s="63" t="s">
        <v>20</v>
      </c>
      <c r="O21" s="114"/>
      <c r="P21" s="64">
        <v>0.01</v>
      </c>
      <c r="Q21" s="65">
        <v>45778</v>
      </c>
      <c r="R21" s="66">
        <v>45789</v>
      </c>
    </row>
    <row r="22" spans="2:18" x14ac:dyDescent="0.25">
      <c r="B22" s="56" t="s">
        <v>42</v>
      </c>
      <c r="C22" s="27" t="s">
        <v>205</v>
      </c>
      <c r="D22" s="93">
        <v>418.75</v>
      </c>
      <c r="E22" s="93">
        <v>418.75</v>
      </c>
      <c r="F22" s="57">
        <f t="shared" si="0"/>
        <v>0</v>
      </c>
      <c r="G22" s="161">
        <v>4654</v>
      </c>
      <c r="H22" s="151">
        <v>418.75</v>
      </c>
      <c r="I22" s="57">
        <f t="shared" si="1"/>
        <v>0</v>
      </c>
      <c r="J22" s="58">
        <v>197.35</v>
      </c>
      <c r="K22" s="169">
        <v>418.75</v>
      </c>
      <c r="L22" s="169">
        <v>179.45</v>
      </c>
      <c r="M22" s="57">
        <f t="shared" si="2"/>
        <v>1.1218647073726884</v>
      </c>
      <c r="N22" s="31" t="s">
        <v>20</v>
      </c>
      <c r="O22" s="31" t="s">
        <v>246</v>
      </c>
      <c r="P22" s="59">
        <v>21.5</v>
      </c>
      <c r="Q22" s="33">
        <v>45775</v>
      </c>
      <c r="R22" s="60">
        <v>45796</v>
      </c>
    </row>
    <row r="23" spans="2:18" x14ac:dyDescent="0.25">
      <c r="B23" s="56" t="s">
        <v>21</v>
      </c>
      <c r="C23" s="110" t="s">
        <v>43</v>
      </c>
      <c r="D23" s="127">
        <v>51.85</v>
      </c>
      <c r="E23" s="147">
        <v>51.85</v>
      </c>
      <c r="F23" s="61">
        <f t="shared" si="0"/>
        <v>0</v>
      </c>
      <c r="G23" s="162">
        <v>43374</v>
      </c>
      <c r="H23" s="155">
        <v>51.85</v>
      </c>
      <c r="I23" s="61">
        <f t="shared" si="1"/>
        <v>0</v>
      </c>
      <c r="J23" s="62">
        <v>36.6</v>
      </c>
      <c r="K23" s="170">
        <v>64</v>
      </c>
      <c r="L23" s="170">
        <v>36.6</v>
      </c>
      <c r="M23" s="61">
        <f t="shared" si="2"/>
        <v>0.41666666666666674</v>
      </c>
      <c r="N23" s="63" t="s">
        <v>40</v>
      </c>
      <c r="O23" s="114" t="s">
        <v>246</v>
      </c>
      <c r="P23" s="64">
        <v>5.05</v>
      </c>
      <c r="Q23" s="65">
        <v>45824</v>
      </c>
      <c r="R23" s="66">
        <v>45835</v>
      </c>
    </row>
    <row r="24" spans="2:18" x14ac:dyDescent="0.25">
      <c r="B24" s="56"/>
      <c r="C24" s="27" t="s">
        <v>44</v>
      </c>
      <c r="D24" s="93">
        <v>6.95</v>
      </c>
      <c r="E24" s="93">
        <v>6.95</v>
      </c>
      <c r="F24" s="57">
        <f t="shared" si="0"/>
        <v>0</v>
      </c>
      <c r="G24" s="161">
        <v>3887096</v>
      </c>
      <c r="H24" s="151">
        <v>6.9</v>
      </c>
      <c r="I24" s="57">
        <f t="shared" si="1"/>
        <v>7.2463768115942351E-3</v>
      </c>
      <c r="J24" s="58">
        <v>6.2</v>
      </c>
      <c r="K24" s="169">
        <v>9.4499999999999993</v>
      </c>
      <c r="L24" s="169">
        <v>5</v>
      </c>
      <c r="M24" s="57">
        <f t="shared" si="2"/>
        <v>0.12096774193548376</v>
      </c>
      <c r="N24" s="31" t="s">
        <v>20</v>
      </c>
      <c r="O24" s="31" t="s">
        <v>255</v>
      </c>
      <c r="P24" s="59">
        <v>0.22</v>
      </c>
      <c r="Q24" s="33">
        <v>45901</v>
      </c>
      <c r="R24" s="60">
        <v>45904</v>
      </c>
    </row>
    <row r="25" spans="2:18" x14ac:dyDescent="0.25">
      <c r="B25" s="56"/>
      <c r="C25" s="110" t="s">
        <v>21</v>
      </c>
      <c r="D25" s="127" t="s">
        <v>234</v>
      </c>
      <c r="E25" s="147" t="s">
        <v>234</v>
      </c>
      <c r="F25" s="61"/>
      <c r="G25" s="162"/>
      <c r="H25" s="155" t="s">
        <v>234</v>
      </c>
      <c r="I25" s="61"/>
      <c r="J25" s="62"/>
      <c r="K25" s="170"/>
      <c r="L25" s="170"/>
      <c r="M25" s="61"/>
      <c r="N25" s="63"/>
      <c r="O25" s="114"/>
      <c r="P25" s="64"/>
      <c r="Q25" s="65"/>
      <c r="R25" s="66"/>
    </row>
    <row r="26" spans="2:18" x14ac:dyDescent="0.25">
      <c r="B26" s="50" t="s">
        <v>45</v>
      </c>
      <c r="C26" s="106"/>
      <c r="D26" s="94" t="s">
        <v>234</v>
      </c>
      <c r="E26" s="94" t="s">
        <v>234</v>
      </c>
      <c r="F26" s="53"/>
      <c r="G26" s="163"/>
      <c r="H26" s="153" t="s">
        <v>234</v>
      </c>
      <c r="I26" s="53"/>
      <c r="J26" s="52"/>
      <c r="K26" s="171"/>
      <c r="L26" s="171"/>
      <c r="M26" s="53"/>
      <c r="N26" s="108"/>
      <c r="O26" s="108"/>
      <c r="P26" s="54"/>
      <c r="Q26" s="109"/>
      <c r="R26" s="55"/>
    </row>
    <row r="27" spans="2:18" x14ac:dyDescent="0.25">
      <c r="B27" s="56" t="s">
        <v>46</v>
      </c>
      <c r="C27" s="27" t="s">
        <v>47</v>
      </c>
      <c r="D27" s="93">
        <v>0.2</v>
      </c>
      <c r="E27" s="149">
        <v>0.2</v>
      </c>
      <c r="F27" s="57">
        <f>D27/E27-1</f>
        <v>0</v>
      </c>
      <c r="G27" s="161">
        <v>0</v>
      </c>
      <c r="H27" s="156">
        <v>0.2</v>
      </c>
      <c r="I27" s="57">
        <f t="shared" ref="I27:I48" si="3">D27/H27-1</f>
        <v>0</v>
      </c>
      <c r="J27" s="58">
        <v>0.2</v>
      </c>
      <c r="K27" s="169">
        <v>0.2</v>
      </c>
      <c r="L27" s="169">
        <v>0.2</v>
      </c>
      <c r="M27" s="57">
        <f>D27/J27-1</f>
        <v>0</v>
      </c>
      <c r="N27" s="31" t="s">
        <v>20</v>
      </c>
      <c r="P27" s="59"/>
      <c r="R27" s="60"/>
    </row>
    <row r="28" spans="2:18" x14ac:dyDescent="0.25">
      <c r="B28" s="56" t="s">
        <v>48</v>
      </c>
      <c r="C28" s="110" t="s">
        <v>49</v>
      </c>
      <c r="D28" s="127">
        <v>16.95</v>
      </c>
      <c r="E28" s="127">
        <v>15.45</v>
      </c>
      <c r="F28" s="61">
        <f>D28/E28-1</f>
        <v>9.7087378640776656E-2</v>
      </c>
      <c r="G28" s="162">
        <v>145256827</v>
      </c>
      <c r="H28" s="152">
        <v>14.2</v>
      </c>
      <c r="I28" s="61">
        <f t="shared" si="3"/>
        <v>0.19366197183098599</v>
      </c>
      <c r="J28" s="62">
        <v>4.22</v>
      </c>
      <c r="K28" s="170">
        <v>19.739999999999998</v>
      </c>
      <c r="L28" s="170">
        <v>3.7</v>
      </c>
      <c r="M28" s="61">
        <f t="shared" ref="M28:M47" si="4">D28/J28-1</f>
        <v>3.0165876777251182</v>
      </c>
      <c r="N28" s="63" t="s">
        <v>20</v>
      </c>
      <c r="O28" s="63" t="s">
        <v>246</v>
      </c>
      <c r="P28" s="64">
        <v>0.06</v>
      </c>
      <c r="Q28" s="65">
        <v>45789</v>
      </c>
      <c r="R28" s="66" t="s">
        <v>247</v>
      </c>
    </row>
    <row r="29" spans="2:18" x14ac:dyDescent="0.25">
      <c r="B29" s="56" t="s">
        <v>21</v>
      </c>
      <c r="C29" s="27" t="s">
        <v>50</v>
      </c>
      <c r="D29" s="93">
        <v>7.1</v>
      </c>
      <c r="E29" s="149">
        <v>7.1</v>
      </c>
      <c r="F29" s="57">
        <f t="shared" ref="F29:F48" si="5">D29/E29-1</f>
        <v>0</v>
      </c>
      <c r="G29" s="161">
        <v>0</v>
      </c>
      <c r="H29" s="156">
        <v>7.1</v>
      </c>
      <c r="I29" s="57">
        <f t="shared" si="3"/>
        <v>0</v>
      </c>
      <c r="J29" s="58">
        <v>8.64</v>
      </c>
      <c r="K29" s="169">
        <v>8.64</v>
      </c>
      <c r="L29" s="169">
        <v>7.09</v>
      </c>
      <c r="M29" s="57">
        <f t="shared" si="4"/>
        <v>-0.17824074074074081</v>
      </c>
      <c r="N29" s="31" t="s">
        <v>20</v>
      </c>
      <c r="P29" s="59"/>
      <c r="R29" s="60"/>
    </row>
    <row r="30" spans="2:18" x14ac:dyDescent="0.25">
      <c r="B30" s="56" t="s">
        <v>21</v>
      </c>
      <c r="C30" s="110" t="s">
        <v>51</v>
      </c>
      <c r="D30" s="127">
        <v>289.7</v>
      </c>
      <c r="E30" s="127">
        <v>289.7</v>
      </c>
      <c r="F30" s="61">
        <f t="shared" si="5"/>
        <v>0</v>
      </c>
      <c r="G30" s="162">
        <v>894731</v>
      </c>
      <c r="H30" s="152">
        <v>239.5</v>
      </c>
      <c r="I30" s="61">
        <f t="shared" si="3"/>
        <v>0.20960334029227545</v>
      </c>
      <c r="J30" s="62">
        <v>77.099999999999994</v>
      </c>
      <c r="K30" s="170">
        <v>289.7</v>
      </c>
      <c r="L30" s="170">
        <v>65</v>
      </c>
      <c r="M30" s="61">
        <f t="shared" si="4"/>
        <v>2.7574578469520103</v>
      </c>
      <c r="N30" s="63" t="s">
        <v>20</v>
      </c>
      <c r="O30" s="63"/>
      <c r="P30" s="64"/>
      <c r="Q30" s="65"/>
      <c r="R30" s="66"/>
    </row>
    <row r="31" spans="2:18" x14ac:dyDescent="0.25">
      <c r="B31" s="56" t="s">
        <v>21</v>
      </c>
      <c r="C31" s="27" t="s">
        <v>53</v>
      </c>
      <c r="D31" s="93">
        <v>12</v>
      </c>
      <c r="E31" s="149">
        <v>12</v>
      </c>
      <c r="F31" s="57">
        <f t="shared" si="5"/>
        <v>0</v>
      </c>
      <c r="G31" s="161">
        <v>5992195</v>
      </c>
      <c r="H31" s="156">
        <v>11.8</v>
      </c>
      <c r="I31" s="57">
        <f t="shared" si="3"/>
        <v>1.6949152542372836E-2</v>
      </c>
      <c r="J31" s="58">
        <v>5.6</v>
      </c>
      <c r="K31" s="169">
        <v>16.2</v>
      </c>
      <c r="L31" s="169">
        <v>5</v>
      </c>
      <c r="M31" s="57">
        <f t="shared" si="4"/>
        <v>1.1428571428571428</v>
      </c>
      <c r="N31" s="31" t="s">
        <v>20</v>
      </c>
      <c r="P31" s="59"/>
      <c r="R31" s="60"/>
    </row>
    <row r="32" spans="2:18" x14ac:dyDescent="0.25">
      <c r="B32" s="56" t="s">
        <v>21</v>
      </c>
      <c r="C32" s="110" t="s">
        <v>54</v>
      </c>
      <c r="D32" s="127">
        <v>79.5</v>
      </c>
      <c r="E32" s="127">
        <v>76.7</v>
      </c>
      <c r="F32" s="61">
        <f t="shared" si="5"/>
        <v>3.6505867014341442E-2</v>
      </c>
      <c r="G32" s="162">
        <v>1661444</v>
      </c>
      <c r="H32" s="152">
        <v>76.75</v>
      </c>
      <c r="I32" s="61">
        <f t="shared" si="3"/>
        <v>3.5830618892508159E-2</v>
      </c>
      <c r="J32" s="62">
        <v>35.799999999999997</v>
      </c>
      <c r="K32" s="170">
        <v>82.4</v>
      </c>
      <c r="L32" s="170">
        <v>31</v>
      </c>
      <c r="M32" s="61">
        <f t="shared" si="4"/>
        <v>1.2206703910614527</v>
      </c>
      <c r="N32" s="63" t="s">
        <v>20</v>
      </c>
      <c r="O32" s="63"/>
      <c r="P32" s="64"/>
      <c r="Q32" s="65"/>
      <c r="R32" s="66"/>
    </row>
    <row r="33" spans="2:18" x14ac:dyDescent="0.25">
      <c r="B33" s="56" t="s">
        <v>55</v>
      </c>
      <c r="C33" s="27" t="s">
        <v>56</v>
      </c>
      <c r="D33" s="93">
        <v>2.42</v>
      </c>
      <c r="E33" s="149">
        <v>2.2000000000000002</v>
      </c>
      <c r="F33" s="57">
        <f t="shared" si="5"/>
        <v>9.9999999999999867E-2</v>
      </c>
      <c r="G33" s="161">
        <v>2250930</v>
      </c>
      <c r="H33" s="156">
        <v>2.4</v>
      </c>
      <c r="I33" s="57">
        <f t="shared" si="3"/>
        <v>8.3333333333333037E-3</v>
      </c>
      <c r="J33" s="58">
        <v>2</v>
      </c>
      <c r="K33" s="169">
        <v>3.49</v>
      </c>
      <c r="L33" s="169">
        <v>1.7</v>
      </c>
      <c r="M33" s="57">
        <f t="shared" si="4"/>
        <v>0.20999999999999996</v>
      </c>
      <c r="N33" s="31" t="s">
        <v>20</v>
      </c>
      <c r="P33" s="59"/>
      <c r="R33" s="60"/>
    </row>
    <row r="34" spans="2:18" x14ac:dyDescent="0.25">
      <c r="B34" s="56" t="s">
        <v>57</v>
      </c>
      <c r="C34" s="110" t="s">
        <v>230</v>
      </c>
      <c r="D34" s="127">
        <v>734.2</v>
      </c>
      <c r="E34" s="127">
        <v>692.5</v>
      </c>
      <c r="F34" s="61">
        <f t="shared" si="5"/>
        <v>6.0216606498195047E-2</v>
      </c>
      <c r="G34" s="162">
        <v>138178</v>
      </c>
      <c r="H34" s="152">
        <v>692.5</v>
      </c>
      <c r="I34" s="61">
        <f t="shared" si="3"/>
        <v>6.0216606498195047E-2</v>
      </c>
      <c r="J34" s="62">
        <v>402</v>
      </c>
      <c r="K34" s="170">
        <v>734.2</v>
      </c>
      <c r="L34" s="170">
        <v>373.5</v>
      </c>
      <c r="M34" s="61">
        <f t="shared" si="4"/>
        <v>0.82636815920398021</v>
      </c>
      <c r="N34" s="63" t="s">
        <v>20</v>
      </c>
      <c r="O34" s="63" t="s">
        <v>246</v>
      </c>
      <c r="P34" s="64">
        <v>13</v>
      </c>
      <c r="Q34" s="65">
        <v>45891</v>
      </c>
      <c r="R34" s="66">
        <v>45911</v>
      </c>
    </row>
    <row r="35" spans="2:18" x14ac:dyDescent="0.25">
      <c r="B35" s="56" t="s">
        <v>21</v>
      </c>
      <c r="C35" s="27" t="s">
        <v>58</v>
      </c>
      <c r="D35" s="93">
        <v>59.6</v>
      </c>
      <c r="E35" s="149">
        <v>59.6</v>
      </c>
      <c r="F35" s="57">
        <f t="shared" si="5"/>
        <v>0</v>
      </c>
      <c r="G35" s="161">
        <v>803423</v>
      </c>
      <c r="H35" s="156">
        <v>59.6</v>
      </c>
      <c r="I35" s="57">
        <f t="shared" si="3"/>
        <v>0</v>
      </c>
      <c r="J35" s="58">
        <v>29.35</v>
      </c>
      <c r="K35" s="169">
        <v>72.5</v>
      </c>
      <c r="L35" s="169">
        <v>21.5</v>
      </c>
      <c r="M35" s="57">
        <f t="shared" si="4"/>
        <v>1.0306643952299828</v>
      </c>
      <c r="N35" s="31" t="s">
        <v>20</v>
      </c>
      <c r="P35" s="59"/>
      <c r="R35" s="60"/>
    </row>
    <row r="36" spans="2:18" x14ac:dyDescent="0.25">
      <c r="B36" s="56" t="s">
        <v>21</v>
      </c>
      <c r="C36" s="110" t="s">
        <v>59</v>
      </c>
      <c r="D36" s="127">
        <v>1958</v>
      </c>
      <c r="E36" s="127">
        <v>1958</v>
      </c>
      <c r="F36" s="61">
        <f t="shared" si="5"/>
        <v>0</v>
      </c>
      <c r="G36" s="162">
        <v>11192</v>
      </c>
      <c r="H36" s="152">
        <v>1780</v>
      </c>
      <c r="I36" s="61">
        <f t="shared" si="3"/>
        <v>0.10000000000000009</v>
      </c>
      <c r="J36" s="62">
        <v>975</v>
      </c>
      <c r="K36" s="170">
        <v>1958</v>
      </c>
      <c r="L36" s="170">
        <v>875</v>
      </c>
      <c r="M36" s="61">
        <f t="shared" si="4"/>
        <v>1.0082051282051281</v>
      </c>
      <c r="N36" s="63" t="s">
        <v>20</v>
      </c>
      <c r="O36" s="63"/>
      <c r="P36" s="64"/>
      <c r="Q36" s="65"/>
      <c r="R36" s="66"/>
    </row>
    <row r="37" spans="2:18" x14ac:dyDescent="0.25">
      <c r="B37" s="56" t="s">
        <v>21</v>
      </c>
      <c r="C37" s="27" t="s">
        <v>60</v>
      </c>
      <c r="D37" s="93">
        <v>59</v>
      </c>
      <c r="E37" s="149">
        <v>60</v>
      </c>
      <c r="F37" s="57">
        <f t="shared" si="5"/>
        <v>-1.6666666666666718E-2</v>
      </c>
      <c r="G37" s="161">
        <v>1127628</v>
      </c>
      <c r="H37" s="156">
        <v>60</v>
      </c>
      <c r="I37" s="57">
        <f t="shared" si="3"/>
        <v>-1.6666666666666718E-2</v>
      </c>
      <c r="J37" s="58">
        <v>40.5</v>
      </c>
      <c r="K37" s="169">
        <v>73.5</v>
      </c>
      <c r="L37" s="169">
        <v>31.8</v>
      </c>
      <c r="M37" s="57">
        <f t="shared" si="4"/>
        <v>0.45679012345679015</v>
      </c>
      <c r="N37" s="31" t="s">
        <v>20</v>
      </c>
      <c r="P37" s="59"/>
      <c r="R37" s="60"/>
    </row>
    <row r="38" spans="2:18" x14ac:dyDescent="0.25">
      <c r="B38" s="56" t="s">
        <v>21</v>
      </c>
      <c r="C38" s="110" t="s">
        <v>61</v>
      </c>
      <c r="D38" s="127">
        <v>17.75</v>
      </c>
      <c r="E38" s="127">
        <v>17.75</v>
      </c>
      <c r="F38" s="61">
        <f t="shared" si="5"/>
        <v>0</v>
      </c>
      <c r="G38" s="162">
        <v>679670</v>
      </c>
      <c r="H38" s="152">
        <v>19.2</v>
      </c>
      <c r="I38" s="61">
        <f t="shared" si="3"/>
        <v>-7.5520833333333259E-2</v>
      </c>
      <c r="J38" s="62">
        <v>10.6</v>
      </c>
      <c r="K38" s="170">
        <v>29.85</v>
      </c>
      <c r="L38" s="170">
        <v>6.3</v>
      </c>
      <c r="M38" s="61">
        <f t="shared" si="4"/>
        <v>0.67452830188679247</v>
      </c>
      <c r="N38" s="63" t="s">
        <v>40</v>
      </c>
      <c r="O38" s="63"/>
      <c r="P38" s="64"/>
      <c r="Q38" s="65"/>
      <c r="R38" s="66"/>
    </row>
    <row r="39" spans="2:18" x14ac:dyDescent="0.25">
      <c r="B39" s="56" t="s">
        <v>21</v>
      </c>
      <c r="C39" s="27" t="s">
        <v>62</v>
      </c>
      <c r="D39" s="93">
        <v>0.36</v>
      </c>
      <c r="E39" s="149">
        <v>0.36</v>
      </c>
      <c r="F39" s="57">
        <f t="shared" si="5"/>
        <v>0</v>
      </c>
      <c r="G39" s="161">
        <v>0</v>
      </c>
      <c r="H39" s="156">
        <v>0.36</v>
      </c>
      <c r="I39" s="57">
        <f t="shared" si="3"/>
        <v>0</v>
      </c>
      <c r="J39" s="58">
        <v>0.36</v>
      </c>
      <c r="K39" s="169">
        <v>0.36</v>
      </c>
      <c r="L39" s="169">
        <v>0.36</v>
      </c>
      <c r="M39" s="57">
        <f t="shared" si="4"/>
        <v>0</v>
      </c>
      <c r="N39" s="31" t="s">
        <v>20</v>
      </c>
      <c r="P39" s="59"/>
      <c r="R39" s="60"/>
    </row>
    <row r="40" spans="2:18" x14ac:dyDescent="0.25">
      <c r="B40" s="56" t="s">
        <v>21</v>
      </c>
      <c r="C40" s="110" t="s">
        <v>226</v>
      </c>
      <c r="D40" s="127">
        <v>107.95</v>
      </c>
      <c r="E40" s="127">
        <v>107.95</v>
      </c>
      <c r="F40" s="61">
        <f t="shared" si="5"/>
        <v>0</v>
      </c>
      <c r="G40" s="162">
        <v>441475</v>
      </c>
      <c r="H40" s="152">
        <v>107.95</v>
      </c>
      <c r="I40" s="61">
        <f t="shared" si="3"/>
        <v>0</v>
      </c>
      <c r="J40" s="62">
        <v>39</v>
      </c>
      <c r="K40" s="170">
        <v>113.9</v>
      </c>
      <c r="L40" s="170">
        <v>30</v>
      </c>
      <c r="M40" s="61">
        <f>D40/J40-1</f>
        <v>1.7679487179487179</v>
      </c>
      <c r="N40" s="63" t="s">
        <v>20</v>
      </c>
      <c r="O40" s="63" t="s">
        <v>246</v>
      </c>
      <c r="P40" s="64">
        <v>2</v>
      </c>
      <c r="Q40" s="65">
        <v>45764</v>
      </c>
      <c r="R40" s="66">
        <v>45786</v>
      </c>
    </row>
    <row r="41" spans="2:18" x14ac:dyDescent="0.25">
      <c r="B41" s="56" t="s">
        <v>21</v>
      </c>
      <c r="C41" s="27" t="s">
        <v>63</v>
      </c>
      <c r="D41" s="93">
        <v>84.3</v>
      </c>
      <c r="E41" s="149">
        <v>84.3</v>
      </c>
      <c r="F41" s="57">
        <f t="shared" si="5"/>
        <v>0</v>
      </c>
      <c r="G41" s="161">
        <v>7095</v>
      </c>
      <c r="H41" s="156">
        <v>84.3</v>
      </c>
      <c r="I41" s="57">
        <f t="shared" si="3"/>
        <v>0</v>
      </c>
      <c r="J41" s="58">
        <v>73.05</v>
      </c>
      <c r="K41" s="169">
        <v>138.9</v>
      </c>
      <c r="L41" s="169">
        <v>41</v>
      </c>
      <c r="M41" s="57">
        <f>D41/J41-1</f>
        <v>0.15400410677618059</v>
      </c>
      <c r="N41" s="31" t="s">
        <v>40</v>
      </c>
      <c r="P41" s="59"/>
      <c r="R41" s="60"/>
    </row>
    <row r="42" spans="2:18" x14ac:dyDescent="0.25">
      <c r="B42" s="56"/>
      <c r="C42" s="110" t="s">
        <v>238</v>
      </c>
      <c r="D42" s="127">
        <v>2.9</v>
      </c>
      <c r="E42" s="127">
        <v>3</v>
      </c>
      <c r="F42" s="61">
        <f t="shared" si="5"/>
        <v>-3.3333333333333326E-2</v>
      </c>
      <c r="G42" s="162">
        <v>1880944</v>
      </c>
      <c r="H42" s="152">
        <v>3.08</v>
      </c>
      <c r="I42" s="61">
        <f t="shared" si="3"/>
        <v>-5.8441558441558517E-2</v>
      </c>
      <c r="J42" s="62">
        <v>1.76</v>
      </c>
      <c r="K42" s="170">
        <v>4.32</v>
      </c>
      <c r="L42" s="170">
        <v>1.44</v>
      </c>
      <c r="M42" s="61">
        <f t="shared" si="4"/>
        <v>0.64772727272727271</v>
      </c>
      <c r="N42" s="63" t="s">
        <v>20</v>
      </c>
      <c r="O42" s="63" t="s">
        <v>246</v>
      </c>
      <c r="P42" s="64">
        <v>0.25</v>
      </c>
      <c r="Q42" s="65">
        <v>45918</v>
      </c>
      <c r="R42" s="66">
        <v>45925</v>
      </c>
    </row>
    <row r="43" spans="2:18" x14ac:dyDescent="0.25">
      <c r="B43" s="56" t="s">
        <v>65</v>
      </c>
      <c r="C43" s="27" t="s">
        <v>64</v>
      </c>
      <c r="D43" s="93">
        <v>6.6</v>
      </c>
      <c r="E43" s="149">
        <v>6</v>
      </c>
      <c r="F43" s="57">
        <f t="shared" si="5"/>
        <v>9.9999999999999867E-2</v>
      </c>
      <c r="G43" s="161">
        <v>1269523</v>
      </c>
      <c r="H43" s="156">
        <v>6.45</v>
      </c>
      <c r="I43" s="57">
        <f t="shared" si="3"/>
        <v>2.3255813953488191E-2</v>
      </c>
      <c r="J43" s="58">
        <v>7.5</v>
      </c>
      <c r="K43" s="169">
        <v>12.1</v>
      </c>
      <c r="L43" s="169">
        <v>4.8</v>
      </c>
      <c r="M43" s="57">
        <f t="shared" si="4"/>
        <v>-0.12</v>
      </c>
      <c r="N43" s="31" t="s">
        <v>20</v>
      </c>
      <c r="P43" s="59"/>
      <c r="R43" s="60"/>
    </row>
    <row r="44" spans="2:18" x14ac:dyDescent="0.25">
      <c r="B44" s="56" t="s">
        <v>21</v>
      </c>
      <c r="C44" s="110" t="s">
        <v>66</v>
      </c>
      <c r="D44" s="127">
        <v>370</v>
      </c>
      <c r="E44" s="127">
        <v>370</v>
      </c>
      <c r="F44" s="61">
        <f t="shared" si="5"/>
        <v>0</v>
      </c>
      <c r="G44" s="162">
        <v>50451</v>
      </c>
      <c r="H44" s="152">
        <v>370</v>
      </c>
      <c r="I44" s="61">
        <f t="shared" si="3"/>
        <v>0</v>
      </c>
      <c r="J44" s="62">
        <v>83.55</v>
      </c>
      <c r="K44" s="170">
        <v>486</v>
      </c>
      <c r="L44" s="170">
        <v>59.1</v>
      </c>
      <c r="M44" s="61">
        <f>D44/J44-1</f>
        <v>3.4284859365649316</v>
      </c>
      <c r="N44" s="63" t="s">
        <v>20</v>
      </c>
      <c r="O44" s="63" t="s">
        <v>246</v>
      </c>
      <c r="P44" s="64">
        <v>2.95</v>
      </c>
      <c r="Q44" s="65">
        <v>45826</v>
      </c>
      <c r="R44" s="66">
        <v>45834</v>
      </c>
    </row>
    <row r="45" spans="2:18" x14ac:dyDescent="0.25">
      <c r="B45" s="56" t="s">
        <v>21</v>
      </c>
      <c r="C45" s="27" t="s">
        <v>67</v>
      </c>
      <c r="D45" s="93">
        <v>40.5</v>
      </c>
      <c r="E45" s="149">
        <v>40.5</v>
      </c>
      <c r="F45" s="57">
        <f t="shared" si="5"/>
        <v>0</v>
      </c>
      <c r="G45" s="161">
        <v>3089</v>
      </c>
      <c r="H45" s="156">
        <v>40.5</v>
      </c>
      <c r="I45" s="57">
        <f t="shared" si="3"/>
        <v>0</v>
      </c>
      <c r="J45" s="58">
        <v>21.2</v>
      </c>
      <c r="K45" s="169">
        <v>45</v>
      </c>
      <c r="L45" s="169">
        <v>18.5</v>
      </c>
      <c r="M45" s="57">
        <f t="shared" si="4"/>
        <v>0.91037735849056611</v>
      </c>
      <c r="N45" s="31" t="s">
        <v>68</v>
      </c>
      <c r="P45" s="59"/>
      <c r="R45" s="60"/>
    </row>
    <row r="46" spans="2:18" x14ac:dyDescent="0.25">
      <c r="B46" s="56" t="s">
        <v>70</v>
      </c>
      <c r="C46" s="110" t="s">
        <v>69</v>
      </c>
      <c r="D46" s="127">
        <v>94.6</v>
      </c>
      <c r="E46" s="127">
        <v>94.6</v>
      </c>
      <c r="F46" s="61">
        <f t="shared" si="5"/>
        <v>0</v>
      </c>
      <c r="G46" s="162">
        <v>558617</v>
      </c>
      <c r="H46" s="152">
        <v>88.9</v>
      </c>
      <c r="I46" s="61">
        <f t="shared" si="3"/>
        <v>6.4116985376827751E-2</v>
      </c>
      <c r="J46" s="62">
        <v>36.200000000000003</v>
      </c>
      <c r="K46" s="170">
        <v>94.6</v>
      </c>
      <c r="L46" s="170">
        <v>22.5</v>
      </c>
      <c r="M46" s="61">
        <f t="shared" si="4"/>
        <v>1.6132596685082867</v>
      </c>
      <c r="N46" s="63" t="s">
        <v>31</v>
      </c>
      <c r="O46" s="63" t="s">
        <v>246</v>
      </c>
      <c r="P46" s="64">
        <v>1.05</v>
      </c>
      <c r="Q46" s="65">
        <v>45698</v>
      </c>
      <c r="R46" s="66">
        <v>45722</v>
      </c>
    </row>
    <row r="47" spans="2:18" x14ac:dyDescent="0.25">
      <c r="B47" s="56" t="s">
        <v>21</v>
      </c>
      <c r="C47" s="27" t="s">
        <v>71</v>
      </c>
      <c r="D47" s="93">
        <v>47</v>
      </c>
      <c r="E47" s="149">
        <v>45.3</v>
      </c>
      <c r="F47" s="57">
        <f>D47/E47-1</f>
        <v>3.7527593818984517E-2</v>
      </c>
      <c r="G47" s="161">
        <v>4672441</v>
      </c>
      <c r="H47" s="156">
        <v>47</v>
      </c>
      <c r="I47" s="57">
        <f t="shared" si="3"/>
        <v>0</v>
      </c>
      <c r="J47" s="58">
        <v>27.5</v>
      </c>
      <c r="K47" s="169">
        <v>47</v>
      </c>
      <c r="L47" s="169">
        <v>22.3</v>
      </c>
      <c r="M47" s="57">
        <f t="shared" si="4"/>
        <v>0.70909090909090899</v>
      </c>
      <c r="N47" s="31" t="s">
        <v>72</v>
      </c>
      <c r="P47" s="59"/>
      <c r="R47" s="60"/>
    </row>
    <row r="48" spans="2:18" x14ac:dyDescent="0.25">
      <c r="B48" s="56"/>
      <c r="C48" s="110" t="s">
        <v>73</v>
      </c>
      <c r="D48" s="127">
        <v>72</v>
      </c>
      <c r="E48" s="127">
        <v>72</v>
      </c>
      <c r="F48" s="61">
        <f t="shared" si="5"/>
        <v>0</v>
      </c>
      <c r="G48" s="162">
        <v>1283383</v>
      </c>
      <c r="H48" s="152">
        <v>72</v>
      </c>
      <c r="I48" s="61">
        <f t="shared" si="3"/>
        <v>0</v>
      </c>
      <c r="J48" s="62">
        <v>37.75</v>
      </c>
      <c r="K48" s="170">
        <v>80</v>
      </c>
      <c r="L48" s="170">
        <v>32.950000000000003</v>
      </c>
      <c r="M48" s="61">
        <f>D48/J48-1</f>
        <v>0.9072847682119205</v>
      </c>
      <c r="N48" s="63" t="s">
        <v>20</v>
      </c>
      <c r="O48" s="63" t="s">
        <v>246</v>
      </c>
      <c r="P48" s="64">
        <v>0.5</v>
      </c>
      <c r="Q48" s="65">
        <v>45880</v>
      </c>
      <c r="R48" s="66">
        <v>45891</v>
      </c>
    </row>
    <row r="49" spans="1:21" x14ac:dyDescent="0.25">
      <c r="B49" s="56"/>
      <c r="D49" s="93"/>
      <c r="E49" s="149"/>
      <c r="F49" s="57"/>
      <c r="G49" s="161"/>
      <c r="H49" s="156"/>
      <c r="I49" s="57"/>
      <c r="J49" s="70"/>
      <c r="K49" s="172"/>
      <c r="L49" s="169"/>
      <c r="M49" s="57"/>
      <c r="P49" s="59"/>
      <c r="R49" s="60"/>
    </row>
    <row r="50" spans="1:21" x14ac:dyDescent="0.25">
      <c r="A50" s="73"/>
      <c r="B50" s="74" t="s">
        <v>74</v>
      </c>
      <c r="C50" s="67"/>
      <c r="D50" s="94" t="s">
        <v>234</v>
      </c>
      <c r="E50" s="94" t="s">
        <v>234</v>
      </c>
      <c r="F50" s="67"/>
      <c r="G50" s="165"/>
      <c r="H50" s="153" t="s">
        <v>234</v>
      </c>
      <c r="I50" s="67"/>
      <c r="J50" s="52"/>
      <c r="K50" s="171"/>
      <c r="L50" s="174"/>
      <c r="M50" s="67"/>
      <c r="N50" s="67"/>
      <c r="O50" s="67"/>
      <c r="P50" s="67"/>
      <c r="Q50" s="67"/>
      <c r="R50" s="75"/>
      <c r="S50" s="73"/>
      <c r="T50" s="73"/>
      <c r="U50" s="73"/>
    </row>
    <row r="51" spans="1:21" x14ac:dyDescent="0.25">
      <c r="A51" s="73"/>
      <c r="B51" s="76" t="s">
        <v>75</v>
      </c>
      <c r="C51" s="27" t="s">
        <v>232</v>
      </c>
      <c r="D51" s="93">
        <v>20.5</v>
      </c>
      <c r="E51" s="149">
        <v>20.95</v>
      </c>
      <c r="F51" s="57">
        <f>D51/E51-1</f>
        <v>-2.1479713603818618E-2</v>
      </c>
      <c r="G51" s="161">
        <v>22635344</v>
      </c>
      <c r="H51" s="156">
        <v>20</v>
      </c>
      <c r="I51" s="57">
        <f t="shared" ref="I51:I77" si="6">D51/H51-1</f>
        <v>2.4999999999999911E-2</v>
      </c>
      <c r="J51" s="58">
        <f>25.95</f>
        <v>25.95</v>
      </c>
      <c r="K51" s="169">
        <v>28.5</v>
      </c>
      <c r="L51" s="169">
        <v>20</v>
      </c>
      <c r="M51" s="57">
        <f>D51/J51-1</f>
        <v>-0.21001926782273606</v>
      </c>
      <c r="N51" s="31" t="s">
        <v>20</v>
      </c>
      <c r="O51" s="31" t="s">
        <v>246</v>
      </c>
      <c r="P51" s="59">
        <v>2.0499999999999998</v>
      </c>
      <c r="Q51" s="33">
        <v>45777</v>
      </c>
      <c r="R51" s="60">
        <v>45792</v>
      </c>
      <c r="S51" s="73"/>
      <c r="T51" s="73"/>
      <c r="U51" s="73"/>
    </row>
    <row r="52" spans="1:21" x14ac:dyDescent="0.25">
      <c r="A52" s="73"/>
      <c r="B52" s="76" t="s">
        <v>21</v>
      </c>
      <c r="C52" s="110" t="s">
        <v>76</v>
      </c>
      <c r="D52" s="127">
        <v>37.9</v>
      </c>
      <c r="E52" s="127">
        <v>37.9</v>
      </c>
      <c r="F52" s="61">
        <f t="shared" ref="F52:F77" si="7">D52/E52-1</f>
        <v>0</v>
      </c>
      <c r="G52" s="162">
        <v>285799</v>
      </c>
      <c r="H52" s="152">
        <v>36.5</v>
      </c>
      <c r="I52" s="61">
        <f t="shared" si="6"/>
        <v>3.8356164383561708E-2</v>
      </c>
      <c r="J52" s="62">
        <v>31.3</v>
      </c>
      <c r="K52" s="170">
        <v>39.9</v>
      </c>
      <c r="L52" s="170">
        <v>23.5</v>
      </c>
      <c r="M52" s="61">
        <f t="shared" ref="M52:M77" si="8">D52/J52-1</f>
        <v>0.21086261980830656</v>
      </c>
      <c r="N52" s="63" t="s">
        <v>20</v>
      </c>
      <c r="O52" s="63" t="s">
        <v>246</v>
      </c>
      <c r="P52" s="64"/>
      <c r="Q52" s="65"/>
      <c r="R52" s="66"/>
      <c r="S52" s="73"/>
      <c r="T52" s="73"/>
      <c r="U52" s="73"/>
    </row>
    <row r="53" spans="1:21" x14ac:dyDescent="0.25">
      <c r="A53" s="73"/>
      <c r="B53" s="76" t="s">
        <v>21</v>
      </c>
      <c r="C53" s="27" t="s">
        <v>77</v>
      </c>
      <c r="D53" s="93">
        <v>10.6</v>
      </c>
      <c r="E53" s="149">
        <v>10.6</v>
      </c>
      <c r="F53" s="57">
        <f t="shared" si="7"/>
        <v>0</v>
      </c>
      <c r="G53" s="161">
        <v>75641032</v>
      </c>
      <c r="H53" s="156">
        <v>10.8</v>
      </c>
      <c r="I53" s="57">
        <f t="shared" si="6"/>
        <v>-1.8518518518518601E-2</v>
      </c>
      <c r="J53" s="58">
        <v>11.45</v>
      </c>
      <c r="K53" s="169">
        <v>12</v>
      </c>
      <c r="L53" s="169">
        <v>8.9499999999999993</v>
      </c>
      <c r="M53" s="57">
        <f t="shared" si="8"/>
        <v>-7.423580786026196E-2</v>
      </c>
      <c r="N53" s="31" t="s">
        <v>20</v>
      </c>
      <c r="P53" s="59">
        <v>0.55000000000000004</v>
      </c>
      <c r="Q53" s="33">
        <v>45764</v>
      </c>
      <c r="R53" s="60">
        <v>45776</v>
      </c>
      <c r="S53" s="73"/>
      <c r="T53" s="73"/>
      <c r="U53" s="73"/>
    </row>
    <row r="54" spans="1:21" x14ac:dyDescent="0.25">
      <c r="A54" s="73"/>
      <c r="B54" s="76" t="s">
        <v>21</v>
      </c>
      <c r="C54" s="110" t="s">
        <v>78</v>
      </c>
      <c r="D54" s="127">
        <v>19</v>
      </c>
      <c r="E54" s="127">
        <v>19</v>
      </c>
      <c r="F54" s="61">
        <f t="shared" si="7"/>
        <v>0</v>
      </c>
      <c r="G54" s="162">
        <v>4514323</v>
      </c>
      <c r="H54" s="152">
        <v>18.8</v>
      </c>
      <c r="I54" s="61">
        <f t="shared" si="6"/>
        <v>1.0638297872340496E-2</v>
      </c>
      <c r="J54" s="62">
        <v>19.600000000000001</v>
      </c>
      <c r="K54" s="170">
        <v>21.7</v>
      </c>
      <c r="L54" s="170">
        <v>16.75</v>
      </c>
      <c r="M54" s="61">
        <f t="shared" si="8"/>
        <v>-3.0612244897959218E-2</v>
      </c>
      <c r="N54" s="63" t="s">
        <v>20</v>
      </c>
      <c r="O54" s="63" t="s">
        <v>246</v>
      </c>
      <c r="P54" s="64">
        <v>1.25</v>
      </c>
      <c r="Q54" s="65">
        <v>45763</v>
      </c>
      <c r="R54" s="66">
        <v>45776</v>
      </c>
      <c r="S54" s="73"/>
      <c r="T54" s="73"/>
      <c r="U54" s="73"/>
    </row>
    <row r="55" spans="1:21" x14ac:dyDescent="0.25">
      <c r="A55" s="73"/>
      <c r="B55" s="76" t="s">
        <v>21</v>
      </c>
      <c r="C55" s="27" t="s">
        <v>249</v>
      </c>
      <c r="D55" s="93">
        <v>44.95</v>
      </c>
      <c r="E55" s="149">
        <v>42.65</v>
      </c>
      <c r="F55" s="57">
        <f t="shared" si="7"/>
        <v>5.3927315357561678E-2</v>
      </c>
      <c r="G55" s="161">
        <v>52151076</v>
      </c>
      <c r="H55" s="156">
        <v>34.549999999999997</v>
      </c>
      <c r="I55" s="57">
        <f t="shared" si="6"/>
        <v>0.30101302460202617</v>
      </c>
      <c r="J55" s="58">
        <v>32.4</v>
      </c>
      <c r="K55" s="169">
        <v>44.95</v>
      </c>
      <c r="L55" s="169">
        <v>23.75</v>
      </c>
      <c r="M55" s="57">
        <f t="shared" si="8"/>
        <v>0.38734567901234573</v>
      </c>
      <c r="N55" s="31" t="s">
        <v>20</v>
      </c>
      <c r="O55" s="31" t="s">
        <v>246</v>
      </c>
      <c r="P55" s="59">
        <v>0.6</v>
      </c>
      <c r="Q55" s="33">
        <v>45790</v>
      </c>
      <c r="R55" s="60">
        <v>45800</v>
      </c>
      <c r="S55" s="73"/>
      <c r="T55" s="73"/>
      <c r="U55" s="73"/>
    </row>
    <row r="56" spans="1:21" x14ac:dyDescent="0.25">
      <c r="A56" s="73"/>
      <c r="B56" s="76" t="s">
        <v>21</v>
      </c>
      <c r="C56" s="110" t="s">
        <v>208</v>
      </c>
      <c r="D56" s="127">
        <v>88.1</v>
      </c>
      <c r="E56" s="127">
        <v>88.1</v>
      </c>
      <c r="F56" s="61">
        <f t="shared" si="7"/>
        <v>0</v>
      </c>
      <c r="G56" s="162">
        <v>22403607</v>
      </c>
      <c r="H56" s="152">
        <v>89.9</v>
      </c>
      <c r="I56" s="61">
        <f t="shared" si="6"/>
        <v>-2.0022246941045707E-2</v>
      </c>
      <c r="J56" s="62">
        <v>55.97</v>
      </c>
      <c r="K56" s="170">
        <v>101.95</v>
      </c>
      <c r="L56" s="170">
        <v>56.2</v>
      </c>
      <c r="M56" s="61">
        <f t="shared" si="8"/>
        <v>0.57405753082008215</v>
      </c>
      <c r="N56" s="63" t="s">
        <v>20</v>
      </c>
      <c r="O56" s="63" t="s">
        <v>246</v>
      </c>
      <c r="P56" s="64">
        <v>1</v>
      </c>
      <c r="Q56" s="65">
        <v>45938</v>
      </c>
      <c r="R56" s="66">
        <v>45945</v>
      </c>
      <c r="S56" s="73"/>
      <c r="T56" s="73"/>
      <c r="U56" s="73"/>
    </row>
    <row r="57" spans="1:21" x14ac:dyDescent="0.25">
      <c r="A57" s="73"/>
      <c r="B57" s="76"/>
      <c r="C57" s="27" t="s">
        <v>79</v>
      </c>
      <c r="D57" s="93">
        <v>4.6399999999999997</v>
      </c>
      <c r="E57" s="149">
        <v>4.6399999999999997</v>
      </c>
      <c r="F57" s="57">
        <f t="shared" si="7"/>
        <v>0</v>
      </c>
      <c r="G57" s="161">
        <v>7563881</v>
      </c>
      <c r="H57" s="156">
        <v>4.55</v>
      </c>
      <c r="I57" s="57">
        <f t="shared" si="6"/>
        <v>1.978021978021971E-2</v>
      </c>
      <c r="J57" s="58">
        <v>2.8</v>
      </c>
      <c r="K57" s="169">
        <v>4.7</v>
      </c>
      <c r="L57" s="169">
        <v>2.9</v>
      </c>
      <c r="M57" s="57">
        <f t="shared" si="8"/>
        <v>0.65714285714285703</v>
      </c>
      <c r="N57" s="31" t="s">
        <v>20</v>
      </c>
      <c r="P57" s="59"/>
      <c r="Q57" s="113"/>
      <c r="R57" s="60"/>
      <c r="S57" s="73"/>
      <c r="T57" s="73"/>
      <c r="U57" s="73"/>
    </row>
    <row r="58" spans="1:21" x14ac:dyDescent="0.25">
      <c r="A58" s="73"/>
      <c r="B58" s="76" t="s">
        <v>21</v>
      </c>
      <c r="C58" s="110" t="s">
        <v>80</v>
      </c>
      <c r="D58" s="127">
        <v>95.2</v>
      </c>
      <c r="E58" s="127">
        <v>95.2</v>
      </c>
      <c r="F58" s="61">
        <f t="shared" si="7"/>
        <v>0</v>
      </c>
      <c r="G58" s="162">
        <v>389281</v>
      </c>
      <c r="H58" s="152">
        <v>105</v>
      </c>
      <c r="I58" s="61">
        <f t="shared" si="6"/>
        <v>-9.3333333333333268E-2</v>
      </c>
      <c r="J58" s="62">
        <v>69.95</v>
      </c>
      <c r="K58" s="170">
        <v>118</v>
      </c>
      <c r="L58" s="170">
        <v>57.6</v>
      </c>
      <c r="M58" s="61">
        <f t="shared" si="8"/>
        <v>0.36097212294496073</v>
      </c>
      <c r="N58" s="63" t="s">
        <v>20</v>
      </c>
      <c r="O58" s="63" t="s">
        <v>246</v>
      </c>
      <c r="P58" s="64">
        <v>2.5</v>
      </c>
      <c r="Q58" s="65">
        <v>45937</v>
      </c>
      <c r="R58" s="66">
        <v>45951</v>
      </c>
      <c r="S58" s="73"/>
      <c r="T58" s="73"/>
      <c r="U58" s="73"/>
    </row>
    <row r="59" spans="1:21" x14ac:dyDescent="0.25">
      <c r="A59" s="73"/>
      <c r="B59" s="76" t="s">
        <v>21</v>
      </c>
      <c r="C59" s="27" t="s">
        <v>81</v>
      </c>
      <c r="D59" s="93">
        <v>3.74</v>
      </c>
      <c r="E59" s="149">
        <v>3.5</v>
      </c>
      <c r="F59" s="57">
        <f t="shared" si="7"/>
        <v>6.8571428571428727E-2</v>
      </c>
      <c r="G59" s="161">
        <v>4977469</v>
      </c>
      <c r="H59" s="156">
        <v>3.12</v>
      </c>
      <c r="I59" s="57">
        <f t="shared" si="6"/>
        <v>0.19871794871794868</v>
      </c>
      <c r="J59" s="58">
        <v>1.92</v>
      </c>
      <c r="K59" s="169">
        <v>3.74</v>
      </c>
      <c r="L59" s="169">
        <v>1.62</v>
      </c>
      <c r="M59" s="57">
        <f t="shared" si="8"/>
        <v>0.94791666666666674</v>
      </c>
      <c r="N59" s="31" t="s">
        <v>20</v>
      </c>
      <c r="O59" s="31" t="s">
        <v>246</v>
      </c>
      <c r="P59" s="59">
        <v>0.15</v>
      </c>
      <c r="Q59" s="33">
        <v>45806</v>
      </c>
      <c r="R59" s="60">
        <v>45827</v>
      </c>
      <c r="S59" s="73"/>
      <c r="T59" s="73"/>
      <c r="U59" s="73"/>
    </row>
    <row r="60" spans="1:21" x14ac:dyDescent="0.25">
      <c r="A60" s="73"/>
      <c r="B60" s="76" t="s">
        <v>21</v>
      </c>
      <c r="C60" s="110" t="s">
        <v>82</v>
      </c>
      <c r="D60" s="127">
        <v>7.1</v>
      </c>
      <c r="E60" s="127">
        <v>6.9</v>
      </c>
      <c r="F60" s="61">
        <f t="shared" si="7"/>
        <v>2.8985507246376718E-2</v>
      </c>
      <c r="G60" s="162">
        <v>278722711</v>
      </c>
      <c r="H60" s="152">
        <v>7.05</v>
      </c>
      <c r="I60" s="61">
        <f t="shared" si="6"/>
        <v>7.0921985815601829E-3</v>
      </c>
      <c r="J60" s="62">
        <v>6.12</v>
      </c>
      <c r="K60" s="170">
        <v>8.4</v>
      </c>
      <c r="L60" s="170">
        <v>4.82</v>
      </c>
      <c r="M60" s="61">
        <f t="shared" si="8"/>
        <v>0.16013071895424824</v>
      </c>
      <c r="N60" s="63" t="s">
        <v>20</v>
      </c>
      <c r="O60" s="63"/>
      <c r="P60" s="64"/>
      <c r="Q60" s="65"/>
      <c r="R60" s="66"/>
      <c r="S60" s="73"/>
      <c r="T60" s="73"/>
      <c r="U60" s="73"/>
    </row>
    <row r="61" spans="1:21" x14ac:dyDescent="0.25">
      <c r="A61" s="73"/>
      <c r="B61" s="76" t="s">
        <v>21</v>
      </c>
      <c r="C61" s="27" t="s">
        <v>83</v>
      </c>
      <c r="D61" s="93">
        <v>40</v>
      </c>
      <c r="E61" s="149">
        <v>41.6</v>
      </c>
      <c r="F61" s="57">
        <f t="shared" si="7"/>
        <v>-3.8461538461538547E-2</v>
      </c>
      <c r="G61" s="161">
        <v>6602363</v>
      </c>
      <c r="H61" s="156">
        <v>40</v>
      </c>
      <c r="I61" s="57">
        <f t="shared" si="6"/>
        <v>0</v>
      </c>
      <c r="J61" s="58">
        <v>35.9</v>
      </c>
      <c r="K61" s="169">
        <v>50.5</v>
      </c>
      <c r="L61" s="169">
        <v>31.3</v>
      </c>
      <c r="M61" s="57">
        <f t="shared" si="8"/>
        <v>0.11420612813370479</v>
      </c>
      <c r="N61" s="31" t="s">
        <v>20</v>
      </c>
      <c r="O61" s="31" t="s">
        <v>246</v>
      </c>
      <c r="P61" s="59">
        <v>0.25</v>
      </c>
      <c r="Q61" s="33">
        <v>45936</v>
      </c>
      <c r="R61" s="60">
        <v>45940</v>
      </c>
      <c r="S61" s="73"/>
      <c r="T61" s="73"/>
      <c r="U61" s="73"/>
    </row>
    <row r="62" spans="1:21" x14ac:dyDescent="0.25">
      <c r="A62" s="73"/>
      <c r="B62" s="76" t="s">
        <v>21</v>
      </c>
      <c r="C62" s="110" t="s">
        <v>84</v>
      </c>
      <c r="D62" s="127">
        <v>1.51</v>
      </c>
      <c r="E62" s="127">
        <v>1.51</v>
      </c>
      <c r="F62" s="61">
        <f t="shared" si="7"/>
        <v>0</v>
      </c>
      <c r="G62" s="162">
        <v>0</v>
      </c>
      <c r="H62" s="152">
        <v>1.51</v>
      </c>
      <c r="I62" s="61">
        <f t="shared" si="6"/>
        <v>0</v>
      </c>
      <c r="J62" s="62">
        <v>1.51</v>
      </c>
      <c r="K62" s="170">
        <v>1.51</v>
      </c>
      <c r="L62" s="170">
        <v>1.51</v>
      </c>
      <c r="M62" s="61">
        <f t="shared" si="8"/>
        <v>0</v>
      </c>
      <c r="N62" s="63" t="s">
        <v>20</v>
      </c>
      <c r="O62" s="63"/>
      <c r="P62" s="64"/>
      <c r="Q62" s="65"/>
      <c r="R62" s="66"/>
      <c r="S62" s="73"/>
      <c r="T62" s="73"/>
      <c r="U62" s="73"/>
    </row>
    <row r="63" spans="1:21" x14ac:dyDescent="0.25">
      <c r="A63" s="73"/>
      <c r="B63" s="76" t="s">
        <v>21</v>
      </c>
      <c r="C63" s="27" t="s">
        <v>85</v>
      </c>
      <c r="D63" s="93">
        <v>19.100000000000001</v>
      </c>
      <c r="E63" s="149">
        <v>18.75</v>
      </c>
      <c r="F63" s="57">
        <f t="shared" si="7"/>
        <v>1.8666666666666831E-2</v>
      </c>
      <c r="G63" s="161">
        <v>2954870</v>
      </c>
      <c r="H63" s="156">
        <v>18.399999999999999</v>
      </c>
      <c r="I63" s="57">
        <f t="shared" si="6"/>
        <v>3.8043478260869623E-2</v>
      </c>
      <c r="J63" s="58">
        <v>10.45</v>
      </c>
      <c r="K63" s="169">
        <v>24.8</v>
      </c>
      <c r="L63" s="169">
        <v>9.1</v>
      </c>
      <c r="M63" s="57">
        <f t="shared" si="8"/>
        <v>0.82775119617224902</v>
      </c>
      <c r="N63" s="31" t="s">
        <v>20</v>
      </c>
      <c r="O63" s="31" t="s">
        <v>246</v>
      </c>
      <c r="P63" s="59">
        <v>1</v>
      </c>
      <c r="Q63" s="33">
        <v>45779</v>
      </c>
      <c r="R63" s="60">
        <v>45799</v>
      </c>
      <c r="S63" s="73"/>
      <c r="T63" s="73"/>
      <c r="U63" s="73"/>
    </row>
    <row r="64" spans="1:21" x14ac:dyDescent="0.25">
      <c r="A64" s="73"/>
      <c r="B64" s="76" t="s">
        <v>21</v>
      </c>
      <c r="C64" s="110" t="s">
        <v>86</v>
      </c>
      <c r="D64" s="127">
        <v>63.3</v>
      </c>
      <c r="E64" s="127">
        <v>63.5</v>
      </c>
      <c r="F64" s="61">
        <f t="shared" si="7"/>
        <v>-3.1496062992126816E-3</v>
      </c>
      <c r="G64" s="162">
        <v>19278423</v>
      </c>
      <c r="H64" s="152">
        <v>64.05</v>
      </c>
      <c r="I64" s="61">
        <f t="shared" si="6"/>
        <v>-1.1709601873536313E-2</v>
      </c>
      <c r="J64" s="62">
        <v>46.75</v>
      </c>
      <c r="K64" s="170">
        <v>76.900000000000006</v>
      </c>
      <c r="L64" s="170">
        <v>44</v>
      </c>
      <c r="M64" s="61">
        <f t="shared" si="8"/>
        <v>0.35401069518716577</v>
      </c>
      <c r="N64" s="63" t="s">
        <v>20</v>
      </c>
      <c r="O64" s="63" t="s">
        <v>246</v>
      </c>
      <c r="P64" s="64">
        <v>1.25</v>
      </c>
      <c r="Q64" s="65">
        <v>45936</v>
      </c>
      <c r="R64" s="66">
        <v>45940</v>
      </c>
      <c r="S64" s="73"/>
      <c r="T64" s="73"/>
      <c r="U64" s="73"/>
    </row>
    <row r="65" spans="1:21" x14ac:dyDescent="0.25">
      <c r="A65" s="73"/>
      <c r="B65" s="76" t="s">
        <v>87</v>
      </c>
      <c r="C65" s="27" t="s">
        <v>88</v>
      </c>
      <c r="D65" s="93">
        <v>0.2</v>
      </c>
      <c r="E65" s="149">
        <v>0.2</v>
      </c>
      <c r="F65" s="57">
        <f t="shared" si="7"/>
        <v>0</v>
      </c>
      <c r="G65" s="161">
        <v>0</v>
      </c>
      <c r="H65" s="156">
        <v>0.2</v>
      </c>
      <c r="I65" s="57">
        <f t="shared" si="6"/>
        <v>0</v>
      </c>
      <c r="J65" s="58">
        <v>0.2</v>
      </c>
      <c r="K65" s="169">
        <v>0.2</v>
      </c>
      <c r="L65" s="169">
        <v>0.2</v>
      </c>
      <c r="M65" s="57">
        <f t="shared" si="8"/>
        <v>0</v>
      </c>
      <c r="N65" s="31" t="s">
        <v>20</v>
      </c>
      <c r="P65" s="59"/>
      <c r="R65" s="60"/>
      <c r="S65" s="73"/>
      <c r="T65" s="73"/>
      <c r="U65" s="73"/>
    </row>
    <row r="66" spans="1:21" x14ac:dyDescent="0.25">
      <c r="A66" s="73"/>
      <c r="B66" s="76" t="s">
        <v>21</v>
      </c>
      <c r="C66" s="110" t="s">
        <v>89</v>
      </c>
      <c r="D66" s="127">
        <v>3.9</v>
      </c>
      <c r="E66" s="127">
        <v>3.91</v>
      </c>
      <c r="F66" s="61">
        <f t="shared" si="7"/>
        <v>-2.5575447570332921E-3</v>
      </c>
      <c r="G66" s="162">
        <v>9491613</v>
      </c>
      <c r="H66" s="152">
        <v>3.79</v>
      </c>
      <c r="I66" s="61">
        <f t="shared" si="6"/>
        <v>2.9023746701847042E-2</v>
      </c>
      <c r="J66" s="62">
        <f>1.93-0.07</f>
        <v>1.8599999999999999</v>
      </c>
      <c r="K66" s="170">
        <v>4.6500000000000004</v>
      </c>
      <c r="L66" s="170">
        <v>1.3</v>
      </c>
      <c r="M66" s="61">
        <f t="shared" si="8"/>
        <v>1.096774193548387</v>
      </c>
      <c r="N66" s="63" t="s">
        <v>20</v>
      </c>
      <c r="O66" s="63" t="s">
        <v>246</v>
      </c>
      <c r="P66" s="64">
        <v>7.0000000000000007E-2</v>
      </c>
      <c r="Q66" s="65">
        <v>45799</v>
      </c>
      <c r="R66" s="66">
        <v>45804</v>
      </c>
      <c r="S66" s="73"/>
      <c r="T66" s="73"/>
      <c r="U66" s="73"/>
    </row>
    <row r="67" spans="1:21" x14ac:dyDescent="0.25">
      <c r="A67" s="73"/>
      <c r="B67" s="76" t="s">
        <v>21</v>
      </c>
      <c r="C67" s="27" t="s">
        <v>90</v>
      </c>
      <c r="D67" s="93">
        <v>5.79</v>
      </c>
      <c r="E67" s="149">
        <v>5.81</v>
      </c>
      <c r="F67" s="57">
        <f t="shared" si="7"/>
        <v>-3.4423407917383297E-3</v>
      </c>
      <c r="G67" s="161">
        <v>371037</v>
      </c>
      <c r="H67" s="156">
        <v>5.45</v>
      </c>
      <c r="I67" s="57">
        <f t="shared" si="6"/>
        <v>6.2385321100917324E-2</v>
      </c>
      <c r="J67" s="58">
        <v>4.6100000000000003</v>
      </c>
      <c r="K67" s="169">
        <v>8.52</v>
      </c>
      <c r="L67" s="169">
        <v>2.59</v>
      </c>
      <c r="M67" s="57">
        <f t="shared" si="8"/>
        <v>0.25596529284164848</v>
      </c>
      <c r="N67" s="31" t="s">
        <v>20</v>
      </c>
      <c r="P67" s="59"/>
      <c r="R67" s="60"/>
      <c r="S67" s="73"/>
      <c r="T67" s="73"/>
      <c r="U67" s="73"/>
    </row>
    <row r="68" spans="1:21" x14ac:dyDescent="0.25">
      <c r="A68" s="73"/>
      <c r="B68" s="76" t="s">
        <v>21</v>
      </c>
      <c r="C68" s="110" t="s">
        <v>203</v>
      </c>
      <c r="D68" s="127">
        <v>4.7300000000000004</v>
      </c>
      <c r="E68" s="127">
        <v>4.3499999999999996</v>
      </c>
      <c r="F68" s="61">
        <f t="shared" si="7"/>
        <v>8.7356321839080708E-2</v>
      </c>
      <c r="G68" s="162">
        <v>3042170</v>
      </c>
      <c r="H68" s="152">
        <v>4.0199999999999996</v>
      </c>
      <c r="I68" s="61">
        <f t="shared" si="6"/>
        <v>0.17661691542288582</v>
      </c>
      <c r="J68" s="62">
        <v>11.55</v>
      </c>
      <c r="K68" s="170">
        <v>11.65</v>
      </c>
      <c r="L68" s="170">
        <v>3.92</v>
      </c>
      <c r="M68" s="61">
        <f t="shared" si="8"/>
        <v>-0.59047619047619049</v>
      </c>
      <c r="N68" s="63" t="s">
        <v>20</v>
      </c>
      <c r="O68" s="63" t="s">
        <v>246</v>
      </c>
      <c r="P68" s="64">
        <v>0.1</v>
      </c>
      <c r="Q68" s="65">
        <v>45810</v>
      </c>
      <c r="R68" s="66" t="s">
        <v>248</v>
      </c>
      <c r="S68" s="73"/>
      <c r="T68" s="73"/>
      <c r="U68" s="73"/>
    </row>
    <row r="69" spans="1:21" x14ac:dyDescent="0.25">
      <c r="A69" s="73"/>
      <c r="B69" s="76" t="s">
        <v>21</v>
      </c>
      <c r="C69" s="27" t="s">
        <v>91</v>
      </c>
      <c r="D69" s="93">
        <v>0.2</v>
      </c>
      <c r="E69" s="149">
        <v>0.2</v>
      </c>
      <c r="F69" s="57">
        <f t="shared" si="7"/>
        <v>0</v>
      </c>
      <c r="G69" s="161">
        <v>0</v>
      </c>
      <c r="H69" s="156">
        <v>0.2</v>
      </c>
      <c r="I69" s="57">
        <f t="shared" si="6"/>
        <v>0</v>
      </c>
      <c r="J69" s="58">
        <v>0.2</v>
      </c>
      <c r="K69" s="169">
        <v>0.2</v>
      </c>
      <c r="L69" s="169">
        <v>0.2</v>
      </c>
      <c r="M69" s="57">
        <f t="shared" si="8"/>
        <v>0</v>
      </c>
      <c r="N69" s="31" t="s">
        <v>20</v>
      </c>
      <c r="P69" s="59"/>
      <c r="R69" s="60"/>
      <c r="S69" s="73"/>
      <c r="T69" s="73"/>
      <c r="U69" s="73"/>
    </row>
    <row r="70" spans="1:21" x14ac:dyDescent="0.25">
      <c r="A70" s="73"/>
      <c r="B70" s="76" t="s">
        <v>21</v>
      </c>
      <c r="C70" s="110" t="s">
        <v>92</v>
      </c>
      <c r="D70" s="127">
        <v>1.22</v>
      </c>
      <c r="E70" s="127">
        <v>1.1399999999999999</v>
      </c>
      <c r="F70" s="61">
        <f t="shared" si="7"/>
        <v>7.0175438596491224E-2</v>
      </c>
      <c r="G70" s="162">
        <v>854440</v>
      </c>
      <c r="H70" s="152">
        <v>1.08</v>
      </c>
      <c r="I70" s="61">
        <f t="shared" si="6"/>
        <v>0.12962962962962954</v>
      </c>
      <c r="J70" s="62">
        <v>1.06</v>
      </c>
      <c r="K70" s="170">
        <v>1.77</v>
      </c>
      <c r="L70" s="170">
        <v>0.56999999999999995</v>
      </c>
      <c r="M70" s="61">
        <f t="shared" si="8"/>
        <v>0.15094339622641506</v>
      </c>
      <c r="N70" s="63" t="s">
        <v>20</v>
      </c>
      <c r="O70" s="63"/>
      <c r="P70" s="64"/>
      <c r="Q70" s="65"/>
      <c r="R70" s="66"/>
      <c r="S70" s="73"/>
      <c r="T70" s="73"/>
      <c r="U70" s="73"/>
    </row>
    <row r="71" spans="1:21" x14ac:dyDescent="0.25">
      <c r="A71" s="73"/>
      <c r="B71" s="76" t="s">
        <v>21</v>
      </c>
      <c r="C71" s="27" t="s">
        <v>93</v>
      </c>
      <c r="D71" s="93">
        <v>4.3</v>
      </c>
      <c r="E71" s="149">
        <v>4.21</v>
      </c>
      <c r="F71" s="57">
        <f t="shared" si="7"/>
        <v>2.1377672209026199E-2</v>
      </c>
      <c r="G71" s="161">
        <v>50685474</v>
      </c>
      <c r="H71" s="156">
        <v>4.21</v>
      </c>
      <c r="I71" s="57">
        <f t="shared" si="6"/>
        <v>2.1377672209026199E-2</v>
      </c>
      <c r="J71" s="58">
        <v>3.9</v>
      </c>
      <c r="K71" s="169">
        <v>5.63</v>
      </c>
      <c r="L71" s="169">
        <v>2.7</v>
      </c>
      <c r="M71" s="57">
        <f t="shared" si="8"/>
        <v>0.10256410256410264</v>
      </c>
      <c r="N71" s="31" t="s">
        <v>20</v>
      </c>
      <c r="P71" s="59"/>
      <c r="R71" s="60"/>
      <c r="S71" s="73"/>
      <c r="T71" s="73"/>
      <c r="U71" s="73"/>
    </row>
    <row r="72" spans="1:21" x14ac:dyDescent="0.25">
      <c r="A72" s="73"/>
      <c r="B72" s="76"/>
      <c r="C72" s="110" t="s">
        <v>94</v>
      </c>
      <c r="D72" s="127">
        <v>2.27</v>
      </c>
      <c r="E72" s="127">
        <v>2.27</v>
      </c>
      <c r="F72" s="61">
        <f t="shared" si="7"/>
        <v>0</v>
      </c>
      <c r="G72" s="162">
        <v>110771</v>
      </c>
      <c r="H72" s="152">
        <v>2.52</v>
      </c>
      <c r="I72" s="61">
        <f t="shared" si="6"/>
        <v>-9.9206349206349187E-2</v>
      </c>
      <c r="J72" s="62">
        <v>2.5</v>
      </c>
      <c r="K72" s="170">
        <v>4.1100000000000003</v>
      </c>
      <c r="L72" s="170">
        <v>1.34</v>
      </c>
      <c r="M72" s="61">
        <f t="shared" si="8"/>
        <v>-9.1999999999999971E-2</v>
      </c>
      <c r="N72" s="63" t="s">
        <v>20</v>
      </c>
      <c r="O72" s="63"/>
      <c r="P72" s="64"/>
      <c r="Q72" s="65"/>
      <c r="R72" s="66"/>
      <c r="S72" s="73"/>
      <c r="T72" s="73"/>
      <c r="U72" s="73"/>
    </row>
    <row r="73" spans="1:21" x14ac:dyDescent="0.25">
      <c r="A73" s="73"/>
      <c r="B73" s="76"/>
      <c r="C73" s="27" t="s">
        <v>95</v>
      </c>
      <c r="D73" s="93">
        <v>2.4700000000000002</v>
      </c>
      <c r="E73" s="149">
        <v>2.5</v>
      </c>
      <c r="F73" s="57">
        <f t="shared" si="7"/>
        <v>-1.19999999999999E-2</v>
      </c>
      <c r="G73" s="161">
        <v>5674659</v>
      </c>
      <c r="H73" s="156">
        <v>2.4</v>
      </c>
      <c r="I73" s="57">
        <f t="shared" si="6"/>
        <v>2.9166666666666785E-2</v>
      </c>
      <c r="J73" s="58">
        <v>4.09</v>
      </c>
      <c r="K73" s="169">
        <v>5</v>
      </c>
      <c r="L73" s="169">
        <v>1.92</v>
      </c>
      <c r="M73" s="57">
        <f>D73/J73-1</f>
        <v>-0.39608801955990214</v>
      </c>
      <c r="N73" s="31" t="s">
        <v>20</v>
      </c>
      <c r="P73" s="59"/>
      <c r="R73" s="60"/>
      <c r="S73" s="73"/>
      <c r="T73" s="73"/>
      <c r="U73" s="73"/>
    </row>
    <row r="74" spans="1:21" x14ac:dyDescent="0.25">
      <c r="A74" s="73"/>
      <c r="B74" s="76"/>
      <c r="C74" s="110" t="s">
        <v>96</v>
      </c>
      <c r="D74" s="127">
        <v>1.7</v>
      </c>
      <c r="E74" s="127">
        <v>1.8</v>
      </c>
      <c r="F74" s="61">
        <f t="shared" si="7"/>
        <v>-5.555555555555558E-2</v>
      </c>
      <c r="G74" s="162">
        <v>5864383</v>
      </c>
      <c r="H74" s="152">
        <v>1.75</v>
      </c>
      <c r="I74" s="61">
        <f t="shared" si="6"/>
        <v>-2.8571428571428581E-2</v>
      </c>
      <c r="J74" s="62">
        <v>1.37</v>
      </c>
      <c r="K74" s="170">
        <v>2.72</v>
      </c>
      <c r="L74" s="170">
        <v>1.1299999999999999</v>
      </c>
      <c r="M74" s="61">
        <f t="shared" si="8"/>
        <v>0.24087591240875894</v>
      </c>
      <c r="N74" s="63" t="s">
        <v>20</v>
      </c>
      <c r="O74" s="63"/>
      <c r="P74" s="64"/>
      <c r="Q74" s="65"/>
      <c r="R74" s="66"/>
      <c r="S74" s="73"/>
      <c r="T74" s="73"/>
      <c r="U74" s="73"/>
    </row>
    <row r="75" spans="1:21" x14ac:dyDescent="0.25">
      <c r="A75" s="73"/>
      <c r="B75" s="76"/>
      <c r="C75" s="27" t="s">
        <v>231</v>
      </c>
      <c r="D75" s="93">
        <v>14</v>
      </c>
      <c r="E75" s="149">
        <v>14</v>
      </c>
      <c r="F75" s="57">
        <f>D75/E75-1</f>
        <v>0</v>
      </c>
      <c r="G75" s="161">
        <v>690755</v>
      </c>
      <c r="H75" s="156">
        <v>14</v>
      </c>
      <c r="I75" s="57">
        <f t="shared" si="6"/>
        <v>0</v>
      </c>
      <c r="J75" s="58">
        <f>9.87-0.45</f>
        <v>9.42</v>
      </c>
      <c r="K75" s="169">
        <v>19.48</v>
      </c>
      <c r="L75" s="169">
        <v>7.65</v>
      </c>
      <c r="M75" s="57">
        <f t="shared" si="8"/>
        <v>0.48619957537155001</v>
      </c>
      <c r="N75" s="31" t="s">
        <v>20</v>
      </c>
      <c r="O75" s="31" t="s">
        <v>246</v>
      </c>
      <c r="P75" s="59">
        <v>0.45</v>
      </c>
      <c r="Q75" s="33">
        <v>45833</v>
      </c>
      <c r="R75" s="33">
        <v>45848</v>
      </c>
      <c r="S75" s="73"/>
      <c r="T75" s="73"/>
      <c r="U75" s="73"/>
    </row>
    <row r="76" spans="1:21" x14ac:dyDescent="0.25">
      <c r="A76" s="73"/>
      <c r="B76" s="76"/>
      <c r="C76" s="110" t="s">
        <v>97</v>
      </c>
      <c r="D76" s="127">
        <v>3.18</v>
      </c>
      <c r="E76" s="127">
        <v>3.2</v>
      </c>
      <c r="F76" s="61">
        <f t="shared" si="7"/>
        <v>-6.2499999999999778E-3</v>
      </c>
      <c r="G76" s="162">
        <v>2360915</v>
      </c>
      <c r="H76" s="152">
        <v>3.19</v>
      </c>
      <c r="I76" s="61">
        <f t="shared" si="6"/>
        <v>-3.1347962382444194E-3</v>
      </c>
      <c r="J76" s="62">
        <v>0.59</v>
      </c>
      <c r="K76" s="170">
        <v>4.49</v>
      </c>
      <c r="L76" s="170">
        <v>0.61</v>
      </c>
      <c r="M76" s="61">
        <f t="shared" si="8"/>
        <v>4.389830508474577</v>
      </c>
      <c r="N76" s="63" t="s">
        <v>20</v>
      </c>
      <c r="O76" s="63"/>
      <c r="P76" s="64"/>
      <c r="Q76" s="65"/>
      <c r="R76" s="66"/>
      <c r="S76" s="73"/>
      <c r="T76" s="73"/>
      <c r="U76" s="73"/>
    </row>
    <row r="77" spans="1:21" x14ac:dyDescent="0.25">
      <c r="A77" s="73"/>
      <c r="B77" s="76"/>
      <c r="C77" s="27" t="s">
        <v>98</v>
      </c>
      <c r="D77" s="93">
        <v>26.3</v>
      </c>
      <c r="E77" s="149">
        <v>24.8</v>
      </c>
      <c r="F77" s="57">
        <f t="shared" si="7"/>
        <v>6.0483870967741993E-2</v>
      </c>
      <c r="G77" s="161">
        <v>3391984</v>
      </c>
      <c r="H77" s="156">
        <v>26.6</v>
      </c>
      <c r="I77" s="57">
        <f t="shared" si="6"/>
        <v>-1.1278195488721776E-2</v>
      </c>
      <c r="J77" s="58">
        <v>13.4</v>
      </c>
      <c r="K77" s="169">
        <v>38</v>
      </c>
      <c r="L77" s="169">
        <v>10.95</v>
      </c>
      <c r="M77" s="57">
        <f t="shared" si="8"/>
        <v>0.96268656716417911</v>
      </c>
      <c r="N77" s="31" t="s">
        <v>20</v>
      </c>
      <c r="O77" s="31" t="s">
        <v>246</v>
      </c>
      <c r="P77" s="59">
        <v>1</v>
      </c>
      <c r="Q77" s="33">
        <v>45775</v>
      </c>
      <c r="R77" s="60">
        <v>45797</v>
      </c>
      <c r="S77" s="73"/>
      <c r="T77" s="73"/>
      <c r="U77" s="73"/>
    </row>
    <row r="78" spans="1:21" x14ac:dyDescent="0.25">
      <c r="A78" s="73"/>
      <c r="B78" s="76"/>
      <c r="C78" s="110" t="s">
        <v>99</v>
      </c>
      <c r="D78" s="127">
        <v>1.62</v>
      </c>
      <c r="E78" s="127">
        <v>1.62</v>
      </c>
      <c r="F78" s="61">
        <f t="shared" ref="F78:F96" si="9">D78/E78-1</f>
        <v>0</v>
      </c>
      <c r="G78" s="162">
        <v>2069598</v>
      </c>
      <c r="H78" s="152">
        <v>1.53</v>
      </c>
      <c r="I78" s="61">
        <f t="shared" ref="I78:I96" si="10">D78/H78-1</f>
        <v>5.8823529411764719E-2</v>
      </c>
      <c r="J78" s="62">
        <v>1.58</v>
      </c>
      <c r="K78" s="170">
        <v>2.42</v>
      </c>
      <c r="L78" s="170">
        <v>0.87</v>
      </c>
      <c r="M78" s="61">
        <f t="shared" ref="M78:M96" si="11">D78/J78-1</f>
        <v>2.5316455696202445E-2</v>
      </c>
      <c r="N78" s="63" t="s">
        <v>20</v>
      </c>
      <c r="O78" s="63"/>
      <c r="P78" s="64"/>
      <c r="Q78" s="65"/>
      <c r="R78" s="66"/>
      <c r="S78" s="73"/>
      <c r="T78" s="73"/>
      <c r="U78" s="73"/>
    </row>
    <row r="79" spans="1:21" x14ac:dyDescent="0.25">
      <c r="A79" s="73"/>
      <c r="B79" s="76"/>
      <c r="C79" s="27" t="s">
        <v>100</v>
      </c>
      <c r="D79" s="93">
        <v>1.01</v>
      </c>
      <c r="E79" s="149">
        <v>0.99</v>
      </c>
      <c r="F79" s="57">
        <f t="shared" si="9"/>
        <v>2.020202020202011E-2</v>
      </c>
      <c r="G79" s="161">
        <v>1613115</v>
      </c>
      <c r="H79" s="156">
        <v>0.99</v>
      </c>
      <c r="I79" s="57">
        <f t="shared" si="10"/>
        <v>2.020202020202011E-2</v>
      </c>
      <c r="J79" s="58">
        <v>0.96</v>
      </c>
      <c r="K79" s="169">
        <v>1.82</v>
      </c>
      <c r="L79" s="169">
        <v>0.51</v>
      </c>
      <c r="M79" s="57">
        <f t="shared" si="11"/>
        <v>5.2083333333333481E-2</v>
      </c>
      <c r="N79" s="31" t="s">
        <v>20</v>
      </c>
      <c r="P79" s="59"/>
      <c r="R79" s="60"/>
      <c r="S79" s="73"/>
      <c r="T79" s="73"/>
      <c r="U79" s="73"/>
    </row>
    <row r="80" spans="1:21" x14ac:dyDescent="0.25">
      <c r="A80" s="73"/>
      <c r="B80" s="76"/>
      <c r="C80" s="110" t="s">
        <v>101</v>
      </c>
      <c r="D80" s="127">
        <v>3.87</v>
      </c>
      <c r="E80" s="127">
        <v>4.18</v>
      </c>
      <c r="F80" s="61">
        <f t="shared" si="9"/>
        <v>-7.4162679425837208E-2</v>
      </c>
      <c r="G80" s="162">
        <v>6145176</v>
      </c>
      <c r="H80" s="152">
        <v>3.74</v>
      </c>
      <c r="I80" s="61">
        <f t="shared" si="10"/>
        <v>3.475935828876997E-2</v>
      </c>
      <c r="J80" s="62">
        <v>1.45</v>
      </c>
      <c r="K80" s="170">
        <v>4.45</v>
      </c>
      <c r="L80" s="170">
        <v>0.85</v>
      </c>
      <c r="M80" s="61">
        <f t="shared" si="11"/>
        <v>1.6689655172413795</v>
      </c>
      <c r="N80" s="63" t="s">
        <v>20</v>
      </c>
      <c r="O80" s="63"/>
      <c r="P80" s="64"/>
      <c r="Q80" s="65"/>
      <c r="R80" s="66"/>
      <c r="S80" s="73"/>
      <c r="T80" s="73"/>
      <c r="U80" s="73"/>
    </row>
    <row r="81" spans="1:21" x14ac:dyDescent="0.25">
      <c r="A81" s="73"/>
      <c r="B81" s="76"/>
      <c r="C81" s="27" t="s">
        <v>102</v>
      </c>
      <c r="D81" s="93">
        <v>0.48</v>
      </c>
      <c r="E81" s="149">
        <v>0.48</v>
      </c>
      <c r="F81" s="57">
        <f t="shared" si="9"/>
        <v>0</v>
      </c>
      <c r="G81" s="161">
        <v>0</v>
      </c>
      <c r="H81" s="156">
        <v>0.48</v>
      </c>
      <c r="I81" s="57">
        <f t="shared" si="10"/>
        <v>0</v>
      </c>
      <c r="J81" s="58">
        <v>0.48</v>
      </c>
      <c r="K81" s="169">
        <v>0.48</v>
      </c>
      <c r="L81" s="169">
        <v>0.48</v>
      </c>
      <c r="M81" s="57">
        <f t="shared" si="11"/>
        <v>0</v>
      </c>
      <c r="N81" s="31" t="s">
        <v>20</v>
      </c>
      <c r="P81" s="59"/>
      <c r="R81" s="60"/>
      <c r="S81" s="73"/>
      <c r="T81" s="73"/>
      <c r="U81" s="73"/>
    </row>
    <row r="82" spans="1:21" x14ac:dyDescent="0.25">
      <c r="A82" s="73"/>
      <c r="B82" s="76"/>
      <c r="C82" s="110" t="s">
        <v>103</v>
      </c>
      <c r="D82" s="127">
        <v>0.2</v>
      </c>
      <c r="E82" s="127">
        <v>0.2</v>
      </c>
      <c r="F82" s="61">
        <f t="shared" si="9"/>
        <v>0</v>
      </c>
      <c r="G82" s="162">
        <v>0</v>
      </c>
      <c r="H82" s="152">
        <v>0.2</v>
      </c>
      <c r="I82" s="61">
        <f t="shared" si="10"/>
        <v>0</v>
      </c>
      <c r="J82" s="62">
        <v>0.2</v>
      </c>
      <c r="K82" s="170">
        <v>0.2</v>
      </c>
      <c r="L82" s="170">
        <v>0.2</v>
      </c>
      <c r="M82" s="61">
        <f t="shared" si="11"/>
        <v>0</v>
      </c>
      <c r="N82" s="63" t="s">
        <v>20</v>
      </c>
      <c r="O82" s="63"/>
      <c r="P82" s="64"/>
      <c r="Q82" s="65"/>
      <c r="R82" s="66"/>
      <c r="S82" s="73"/>
      <c r="T82" s="73"/>
      <c r="U82" s="73"/>
    </row>
    <row r="83" spans="1:21" x14ac:dyDescent="0.25">
      <c r="A83" s="73"/>
      <c r="B83" s="76"/>
      <c r="C83" s="27" t="s">
        <v>104</v>
      </c>
      <c r="D83" s="93">
        <v>1.75</v>
      </c>
      <c r="E83" s="149">
        <v>1.78</v>
      </c>
      <c r="F83" s="57">
        <f t="shared" si="9"/>
        <v>-1.6853932584269704E-2</v>
      </c>
      <c r="G83" s="161">
        <v>8316579</v>
      </c>
      <c r="H83" s="156">
        <v>1.76</v>
      </c>
      <c r="I83" s="57">
        <f t="shared" si="10"/>
        <v>-5.6818181818182323E-3</v>
      </c>
      <c r="J83" s="58">
        <v>1.7</v>
      </c>
      <c r="K83" s="169">
        <v>2.79</v>
      </c>
      <c r="L83" s="169">
        <v>0.86</v>
      </c>
      <c r="M83" s="57">
        <f t="shared" si="11"/>
        <v>2.941176470588247E-2</v>
      </c>
      <c r="N83" s="31" t="s">
        <v>20</v>
      </c>
      <c r="P83" s="59"/>
      <c r="Q83" s="113"/>
      <c r="R83" s="60"/>
      <c r="S83" s="73"/>
      <c r="T83" s="73"/>
      <c r="U83" s="73"/>
    </row>
    <row r="84" spans="1:21" x14ac:dyDescent="0.25">
      <c r="A84" s="73"/>
      <c r="B84" s="76"/>
      <c r="C84" s="110" t="s">
        <v>105</v>
      </c>
      <c r="D84" s="127">
        <v>1.1499999999999999</v>
      </c>
      <c r="E84" s="127">
        <v>1.1499999999999999</v>
      </c>
      <c r="F84" s="61">
        <f t="shared" si="9"/>
        <v>0</v>
      </c>
      <c r="G84" s="162">
        <v>11669509</v>
      </c>
      <c r="H84" s="152">
        <v>1.1599999999999999</v>
      </c>
      <c r="I84" s="61">
        <f t="shared" si="10"/>
        <v>-8.6206896551723755E-3</v>
      </c>
      <c r="J84" s="62">
        <v>0.86</v>
      </c>
      <c r="K84" s="170">
        <v>1.46</v>
      </c>
      <c r="L84" s="170">
        <v>0.47</v>
      </c>
      <c r="M84" s="61">
        <f t="shared" si="11"/>
        <v>0.33720930232558133</v>
      </c>
      <c r="N84" s="63" t="s">
        <v>20</v>
      </c>
      <c r="O84" s="63"/>
      <c r="P84" s="64"/>
      <c r="Q84" s="65"/>
      <c r="R84" s="66"/>
      <c r="S84" s="73"/>
      <c r="T84" s="73"/>
      <c r="U84" s="73"/>
    </row>
    <row r="85" spans="1:21" x14ac:dyDescent="0.25">
      <c r="A85" s="73"/>
      <c r="B85" s="76"/>
      <c r="C85" s="27" t="s">
        <v>207</v>
      </c>
      <c r="D85" s="93">
        <v>2.95</v>
      </c>
      <c r="E85" s="149">
        <v>3.1</v>
      </c>
      <c r="F85" s="57">
        <f t="shared" si="9"/>
        <v>-4.8387096774193505E-2</v>
      </c>
      <c r="G85" s="161">
        <v>5563826</v>
      </c>
      <c r="H85" s="156">
        <v>2.93</v>
      </c>
      <c r="I85" s="57">
        <f t="shared" si="10"/>
        <v>6.8259385665530026E-3</v>
      </c>
      <c r="J85" s="58">
        <v>2.98</v>
      </c>
      <c r="K85" s="169">
        <v>4.47</v>
      </c>
      <c r="L85" s="169">
        <v>1.77</v>
      </c>
      <c r="M85" s="57">
        <f t="shared" si="11"/>
        <v>-1.0067114093959662E-2</v>
      </c>
      <c r="N85" s="31" t="s">
        <v>26</v>
      </c>
      <c r="P85" s="59"/>
      <c r="R85" s="60"/>
      <c r="S85" s="73"/>
      <c r="T85" s="73"/>
      <c r="U85" s="73"/>
    </row>
    <row r="86" spans="1:21" x14ac:dyDescent="0.25">
      <c r="A86" s="73"/>
      <c r="B86" s="76" t="s">
        <v>106</v>
      </c>
      <c r="C86" s="110" t="s">
        <v>107</v>
      </c>
      <c r="D86" s="127">
        <v>5.85</v>
      </c>
      <c r="E86" s="127">
        <v>5.85</v>
      </c>
      <c r="F86" s="61">
        <f t="shared" si="9"/>
        <v>0</v>
      </c>
      <c r="G86" s="162">
        <v>29228</v>
      </c>
      <c r="H86" s="152">
        <v>5.85</v>
      </c>
      <c r="I86" s="61">
        <f t="shared" si="10"/>
        <v>0</v>
      </c>
      <c r="J86" s="62">
        <v>3.03</v>
      </c>
      <c r="K86" s="170">
        <v>9.76</v>
      </c>
      <c r="L86" s="170">
        <v>3</v>
      </c>
      <c r="M86" s="61">
        <f t="shared" si="11"/>
        <v>0.93069306930693063</v>
      </c>
      <c r="N86" s="63" t="s">
        <v>108</v>
      </c>
      <c r="O86" s="63" t="s">
        <v>255</v>
      </c>
      <c r="P86" s="64">
        <v>0.06</v>
      </c>
      <c r="Q86" s="65">
        <v>45790</v>
      </c>
      <c r="R86" s="66">
        <v>45805</v>
      </c>
      <c r="S86" s="73"/>
      <c r="T86" s="73"/>
      <c r="U86" s="73"/>
    </row>
    <row r="87" spans="1:21" x14ac:dyDescent="0.25">
      <c r="A87" s="73"/>
      <c r="B87" s="76" t="s">
        <v>21</v>
      </c>
      <c r="C87" s="27" t="s">
        <v>109</v>
      </c>
      <c r="D87" s="93">
        <v>1.07</v>
      </c>
      <c r="E87" s="149">
        <v>1.07</v>
      </c>
      <c r="F87" s="57">
        <f t="shared" si="9"/>
        <v>0</v>
      </c>
      <c r="G87" s="161">
        <v>0</v>
      </c>
      <c r="H87" s="156">
        <v>1.07</v>
      </c>
      <c r="I87" s="57">
        <f t="shared" si="10"/>
        <v>0</v>
      </c>
      <c r="J87" s="58">
        <v>0.5</v>
      </c>
      <c r="K87" s="169">
        <v>1.07</v>
      </c>
      <c r="L87" s="169">
        <v>0.5</v>
      </c>
      <c r="M87" s="57">
        <f t="shared" si="11"/>
        <v>1.1400000000000001</v>
      </c>
      <c r="N87" s="31" t="s">
        <v>40</v>
      </c>
      <c r="P87" s="59"/>
      <c r="R87" s="60"/>
      <c r="S87" s="73"/>
      <c r="T87" s="73"/>
      <c r="U87" s="73"/>
    </row>
    <row r="88" spans="1:21" x14ac:dyDescent="0.25">
      <c r="A88" s="73"/>
      <c r="B88" s="76"/>
      <c r="C88" s="110" t="s">
        <v>110</v>
      </c>
      <c r="D88" s="127">
        <v>7</v>
      </c>
      <c r="E88" s="127">
        <v>7</v>
      </c>
      <c r="F88" s="61">
        <f t="shared" si="9"/>
        <v>0</v>
      </c>
      <c r="G88" s="162">
        <v>4808</v>
      </c>
      <c r="H88" s="152">
        <v>7</v>
      </c>
      <c r="I88" s="61">
        <f t="shared" si="10"/>
        <v>0</v>
      </c>
      <c r="J88" s="62">
        <v>7</v>
      </c>
      <c r="K88" s="170">
        <v>7.7</v>
      </c>
      <c r="L88" s="170">
        <v>6.8</v>
      </c>
      <c r="M88" s="61">
        <f t="shared" si="11"/>
        <v>0</v>
      </c>
      <c r="N88" s="63" t="s">
        <v>20</v>
      </c>
      <c r="O88" s="63" t="s">
        <v>246</v>
      </c>
      <c r="P88" s="64">
        <v>0.21</v>
      </c>
      <c r="Q88" s="65">
        <v>45768</v>
      </c>
      <c r="R88" s="66">
        <v>45798</v>
      </c>
      <c r="S88" s="73"/>
      <c r="T88" s="73"/>
      <c r="U88" s="73"/>
    </row>
    <row r="89" spans="1:21" x14ac:dyDescent="0.25">
      <c r="A89" s="73"/>
      <c r="B89" s="76" t="s">
        <v>111</v>
      </c>
      <c r="C89" s="27" t="s">
        <v>112</v>
      </c>
      <c r="D89" s="93">
        <v>13.6</v>
      </c>
      <c r="E89" s="149">
        <v>12.4</v>
      </c>
      <c r="F89" s="57">
        <f t="shared" si="9"/>
        <v>9.6774193548387011E-2</v>
      </c>
      <c r="G89" s="161">
        <v>1657422</v>
      </c>
      <c r="H89" s="156">
        <v>12</v>
      </c>
      <c r="I89" s="57">
        <f t="shared" si="10"/>
        <v>0.1333333333333333</v>
      </c>
      <c r="J89" s="58">
        <v>15.05</v>
      </c>
      <c r="K89" s="169">
        <v>36.25</v>
      </c>
      <c r="L89" s="169">
        <v>12</v>
      </c>
      <c r="M89" s="57">
        <f t="shared" si="11"/>
        <v>-9.6345514950166189E-2</v>
      </c>
      <c r="N89" s="31" t="s">
        <v>20</v>
      </c>
      <c r="O89" s="31" t="s">
        <v>251</v>
      </c>
      <c r="P89" s="59">
        <v>0.6</v>
      </c>
      <c r="Q89" s="33">
        <v>45740</v>
      </c>
      <c r="R89" s="60">
        <v>45747</v>
      </c>
      <c r="S89" s="73"/>
      <c r="T89" s="73"/>
      <c r="U89" s="73"/>
    </row>
    <row r="90" spans="1:21" x14ac:dyDescent="0.25">
      <c r="A90" s="73"/>
      <c r="B90" s="76" t="s">
        <v>21</v>
      </c>
      <c r="C90" s="110" t="s">
        <v>113</v>
      </c>
      <c r="D90" s="127">
        <v>39</v>
      </c>
      <c r="E90" s="127">
        <v>38</v>
      </c>
      <c r="F90" s="61">
        <f t="shared" si="9"/>
        <v>2.6315789473684292E-2</v>
      </c>
      <c r="G90" s="162">
        <v>20770180</v>
      </c>
      <c r="H90" s="152">
        <v>37</v>
      </c>
      <c r="I90" s="61">
        <f t="shared" si="10"/>
        <v>5.4054054054053946E-2</v>
      </c>
      <c r="J90" s="62">
        <v>18.350000000000001</v>
      </c>
      <c r="K90" s="170">
        <v>48.3</v>
      </c>
      <c r="L90" s="170">
        <v>16.8</v>
      </c>
      <c r="M90" s="61">
        <f t="shared" si="11"/>
        <v>1.1253405994550407</v>
      </c>
      <c r="N90" s="63" t="s">
        <v>20</v>
      </c>
      <c r="O90" s="63" t="s">
        <v>246</v>
      </c>
      <c r="P90" s="64">
        <v>0.25</v>
      </c>
      <c r="Q90" s="65">
        <v>45887</v>
      </c>
      <c r="R90" s="66">
        <v>45919</v>
      </c>
      <c r="S90" s="73"/>
      <c r="T90" s="73"/>
      <c r="U90" s="73"/>
    </row>
    <row r="91" spans="1:21" x14ac:dyDescent="0.25">
      <c r="A91" s="73"/>
      <c r="B91" s="76" t="s">
        <v>21</v>
      </c>
      <c r="C91" s="27" t="s">
        <v>114</v>
      </c>
      <c r="D91" s="93">
        <v>1.7</v>
      </c>
      <c r="E91" s="149">
        <v>1.71</v>
      </c>
      <c r="F91" s="57">
        <f t="shared" si="9"/>
        <v>-5.8479532163743242E-3</v>
      </c>
      <c r="G91" s="161">
        <v>3129742</v>
      </c>
      <c r="H91" s="156">
        <v>1.73</v>
      </c>
      <c r="I91" s="57">
        <f t="shared" si="10"/>
        <v>-1.7341040462427793E-2</v>
      </c>
      <c r="J91" s="58">
        <v>1.3</v>
      </c>
      <c r="K91" s="169">
        <v>1.94</v>
      </c>
      <c r="L91" s="169">
        <v>0.81</v>
      </c>
      <c r="M91" s="57">
        <f t="shared" si="11"/>
        <v>0.30769230769230771</v>
      </c>
      <c r="N91" s="31" t="s">
        <v>31</v>
      </c>
      <c r="P91" s="59"/>
      <c r="R91" s="60"/>
      <c r="S91" s="73"/>
      <c r="T91" s="73"/>
      <c r="U91" s="73"/>
    </row>
    <row r="92" spans="1:21" x14ac:dyDescent="0.25">
      <c r="A92" s="73"/>
      <c r="B92" s="76" t="s">
        <v>21</v>
      </c>
      <c r="C92" s="110" t="s">
        <v>115</v>
      </c>
      <c r="D92" s="127">
        <v>552.20000000000005</v>
      </c>
      <c r="E92" s="127">
        <v>552.20000000000005</v>
      </c>
      <c r="F92" s="61">
        <f t="shared" si="9"/>
        <v>0</v>
      </c>
      <c r="G92" s="162">
        <v>0</v>
      </c>
      <c r="H92" s="152">
        <v>552.20000000000005</v>
      </c>
      <c r="I92" s="61">
        <f t="shared" si="10"/>
        <v>0</v>
      </c>
      <c r="J92" s="62">
        <v>552.20000000000005</v>
      </c>
      <c r="K92" s="170">
        <v>552.20000000000005</v>
      </c>
      <c r="L92" s="170">
        <v>552.20000000000005</v>
      </c>
      <c r="M92" s="61">
        <f t="shared" si="11"/>
        <v>0</v>
      </c>
      <c r="N92" s="63" t="s">
        <v>40</v>
      </c>
      <c r="O92" s="63"/>
      <c r="P92" s="64"/>
      <c r="Q92" s="65"/>
      <c r="R92" s="66"/>
      <c r="S92" s="73"/>
      <c r="T92" s="73"/>
      <c r="U92" s="73"/>
    </row>
    <row r="93" spans="1:21" x14ac:dyDescent="0.25">
      <c r="A93" s="73"/>
      <c r="B93" s="76" t="s">
        <v>21</v>
      </c>
      <c r="C93" s="27" t="s">
        <v>116</v>
      </c>
      <c r="D93" s="93">
        <v>1.77</v>
      </c>
      <c r="E93" s="149">
        <v>1.9</v>
      </c>
      <c r="F93" s="57">
        <f t="shared" si="9"/>
        <v>-6.8421052631578938E-2</v>
      </c>
      <c r="G93" s="161">
        <v>1621976</v>
      </c>
      <c r="H93" s="156">
        <v>1.79</v>
      </c>
      <c r="I93" s="57">
        <f t="shared" si="10"/>
        <v>-1.1173184357541888E-2</v>
      </c>
      <c r="J93" s="58">
        <v>1.22</v>
      </c>
      <c r="K93" s="169">
        <v>3.16</v>
      </c>
      <c r="L93" s="169">
        <v>0.73</v>
      </c>
      <c r="M93" s="57">
        <f t="shared" si="11"/>
        <v>0.45081967213114749</v>
      </c>
      <c r="N93" s="31" t="s">
        <v>20</v>
      </c>
      <c r="P93" s="59"/>
      <c r="R93" s="60"/>
      <c r="S93" s="73"/>
      <c r="T93" s="73"/>
      <c r="U93" s="73"/>
    </row>
    <row r="94" spans="1:21" x14ac:dyDescent="0.25">
      <c r="A94" s="73"/>
      <c r="B94" s="76"/>
      <c r="C94" s="110" t="s">
        <v>117</v>
      </c>
      <c r="D94" s="127">
        <v>17.850000000000001</v>
      </c>
      <c r="E94" s="127">
        <v>17.600000000000001</v>
      </c>
      <c r="F94" s="61">
        <f t="shared" si="9"/>
        <v>1.4204545454545414E-2</v>
      </c>
      <c r="G94" s="162">
        <v>2351508</v>
      </c>
      <c r="H94" s="152">
        <v>17.45</v>
      </c>
      <c r="I94" s="61">
        <f t="shared" si="10"/>
        <v>2.2922636103152039E-2</v>
      </c>
      <c r="J94" s="62">
        <v>23.05</v>
      </c>
      <c r="K94" s="170">
        <v>23.85</v>
      </c>
      <c r="L94" s="170">
        <v>14.5</v>
      </c>
      <c r="M94" s="61">
        <f t="shared" si="11"/>
        <v>-0.22559652928416485</v>
      </c>
      <c r="N94" s="63" t="s">
        <v>20</v>
      </c>
      <c r="O94" s="63" t="s">
        <v>246</v>
      </c>
      <c r="P94" s="64">
        <v>0.3</v>
      </c>
      <c r="Q94" s="65">
        <v>45880</v>
      </c>
      <c r="R94" s="66">
        <v>45887</v>
      </c>
      <c r="S94" s="73"/>
      <c r="T94" s="73"/>
      <c r="U94" s="73"/>
    </row>
    <row r="95" spans="1:21" x14ac:dyDescent="0.25">
      <c r="A95" s="73"/>
      <c r="B95" s="76" t="s">
        <v>21</v>
      </c>
      <c r="C95" s="27" t="s">
        <v>228</v>
      </c>
      <c r="D95" s="93">
        <v>66.75</v>
      </c>
      <c r="E95" s="149">
        <v>61.4</v>
      </c>
      <c r="F95" s="57">
        <f t="shared" si="9"/>
        <v>8.7133550488599276E-2</v>
      </c>
      <c r="G95" s="161">
        <v>1590339</v>
      </c>
      <c r="H95" s="156">
        <v>61.4</v>
      </c>
      <c r="I95" s="57">
        <f t="shared" si="10"/>
        <v>8.7133550488599276E-2</v>
      </c>
      <c r="J95" s="58">
        <v>27.9</v>
      </c>
      <c r="K95" s="169">
        <v>79.8</v>
      </c>
      <c r="L95" s="169">
        <v>27</v>
      </c>
      <c r="M95" s="57">
        <f t="shared" si="11"/>
        <v>1.39247311827957</v>
      </c>
      <c r="N95" s="31" t="s">
        <v>20</v>
      </c>
      <c r="O95" s="31" t="s">
        <v>246</v>
      </c>
      <c r="P95" s="59">
        <v>1</v>
      </c>
      <c r="Q95" s="33">
        <v>45968</v>
      </c>
      <c r="R95" s="60">
        <v>45979</v>
      </c>
      <c r="S95" s="73"/>
      <c r="T95" s="73"/>
      <c r="U95" s="73"/>
    </row>
    <row r="96" spans="1:21" x14ac:dyDescent="0.25">
      <c r="A96" s="73"/>
      <c r="B96" s="76"/>
      <c r="C96" s="110" t="s">
        <v>236</v>
      </c>
      <c r="D96" s="127">
        <v>10.6</v>
      </c>
      <c r="E96" s="127">
        <v>10.25</v>
      </c>
      <c r="F96" s="61">
        <f t="shared" si="9"/>
        <v>3.4146341463414664E-2</v>
      </c>
      <c r="G96" s="162">
        <v>1099627</v>
      </c>
      <c r="H96" s="152">
        <v>10.1</v>
      </c>
      <c r="I96" s="61">
        <f t="shared" si="10"/>
        <v>4.9504950495049549E-2</v>
      </c>
      <c r="J96" s="62">
        <v>44.4</v>
      </c>
      <c r="K96" s="170">
        <v>96</v>
      </c>
      <c r="L96" s="170">
        <v>10</v>
      </c>
      <c r="M96" s="61">
        <f t="shared" si="11"/>
        <v>-0.76126126126126126</v>
      </c>
      <c r="N96" s="63" t="s">
        <v>20</v>
      </c>
      <c r="O96" s="63"/>
      <c r="P96" s="64"/>
      <c r="Q96" s="65"/>
      <c r="R96" s="66"/>
      <c r="S96" s="73"/>
      <c r="T96" s="73"/>
      <c r="U96" s="73"/>
    </row>
    <row r="97" spans="1:33" x14ac:dyDescent="0.25">
      <c r="A97" s="73"/>
      <c r="B97" s="76"/>
      <c r="D97" s="93"/>
      <c r="E97" s="149"/>
      <c r="F97" s="57"/>
      <c r="G97" s="161"/>
      <c r="H97" s="156"/>
      <c r="I97" s="57"/>
      <c r="J97" s="70"/>
      <c r="K97" s="172"/>
      <c r="L97" s="169"/>
      <c r="M97" s="57"/>
      <c r="P97" s="59"/>
      <c r="R97" s="60"/>
      <c r="S97" s="73"/>
      <c r="T97" s="73"/>
      <c r="U97" s="73"/>
    </row>
    <row r="98" spans="1:33" x14ac:dyDescent="0.25">
      <c r="B98" s="74" t="s">
        <v>118</v>
      </c>
      <c r="C98" s="67"/>
      <c r="D98" s="94" t="s">
        <v>234</v>
      </c>
      <c r="E98" s="94" t="s">
        <v>234</v>
      </c>
      <c r="F98" s="67"/>
      <c r="G98" s="165"/>
      <c r="H98" s="153" t="s">
        <v>234</v>
      </c>
      <c r="I98" s="67"/>
      <c r="J98" s="52"/>
      <c r="K98" s="171"/>
      <c r="L98" s="174"/>
      <c r="M98" s="67"/>
      <c r="N98" s="67"/>
      <c r="O98" s="67"/>
      <c r="P98" s="67"/>
      <c r="Q98" s="67"/>
      <c r="R98" s="75"/>
    </row>
    <row r="99" spans="1:33" x14ac:dyDescent="0.25">
      <c r="B99" s="56" t="s">
        <v>119</v>
      </c>
      <c r="C99" s="27" t="s">
        <v>120</v>
      </c>
      <c r="D99" s="93">
        <v>5.79</v>
      </c>
      <c r="E99" s="149">
        <v>5.79</v>
      </c>
      <c r="F99" s="57">
        <f t="shared" ref="F99:F105" si="12">D99/E99-1</f>
        <v>0</v>
      </c>
      <c r="G99" s="161">
        <v>0</v>
      </c>
      <c r="H99" s="156">
        <v>5.79</v>
      </c>
      <c r="I99" s="57">
        <f t="shared" ref="I99:I105" si="13">D99/H99-1</f>
        <v>0</v>
      </c>
      <c r="J99" s="58">
        <v>5.79</v>
      </c>
      <c r="K99" s="169">
        <v>5.79</v>
      </c>
      <c r="L99" s="169">
        <v>5.79</v>
      </c>
      <c r="M99" s="57">
        <f>D99/J99-1</f>
        <v>0</v>
      </c>
      <c r="N99" s="31" t="s">
        <v>20</v>
      </c>
      <c r="P99" s="59"/>
      <c r="R99" s="60"/>
    </row>
    <row r="100" spans="1:33" x14ac:dyDescent="0.25">
      <c r="B100" s="56" t="s">
        <v>121</v>
      </c>
      <c r="C100" s="110" t="s">
        <v>122</v>
      </c>
      <c r="D100" s="127">
        <v>4.6900000000000004</v>
      </c>
      <c r="E100" s="127">
        <v>4.6900000000000004</v>
      </c>
      <c r="F100" s="61">
        <f t="shared" si="12"/>
        <v>0</v>
      </c>
      <c r="G100" s="162">
        <v>0</v>
      </c>
      <c r="H100" s="152">
        <v>4.6900000000000004</v>
      </c>
      <c r="I100" s="61">
        <f t="shared" si="13"/>
        <v>0</v>
      </c>
      <c r="J100" s="62">
        <v>4.01</v>
      </c>
      <c r="K100" s="170">
        <v>4.6900000000000004</v>
      </c>
      <c r="L100" s="170">
        <v>2.93</v>
      </c>
      <c r="M100" s="61">
        <f t="shared" ref="M100:M105" si="14">D100/J100-1</f>
        <v>0.16957605985037416</v>
      </c>
      <c r="N100" s="63" t="s">
        <v>20</v>
      </c>
      <c r="O100" s="63"/>
      <c r="P100" s="64"/>
      <c r="Q100" s="65"/>
      <c r="R100" s="66"/>
    </row>
    <row r="101" spans="1:33" x14ac:dyDescent="0.25">
      <c r="B101" s="56" t="s">
        <v>21</v>
      </c>
      <c r="C101" s="27" t="s">
        <v>123</v>
      </c>
      <c r="D101" s="93">
        <v>43</v>
      </c>
      <c r="E101" s="149">
        <v>43</v>
      </c>
      <c r="F101" s="57">
        <f t="shared" si="12"/>
        <v>0</v>
      </c>
      <c r="G101" s="161">
        <v>127475</v>
      </c>
      <c r="H101" s="156">
        <v>40</v>
      </c>
      <c r="I101" s="57">
        <f t="shared" si="13"/>
        <v>7.4999999999999956E-2</v>
      </c>
      <c r="J101" s="58">
        <v>19.899999999999999</v>
      </c>
      <c r="K101" s="169">
        <v>47</v>
      </c>
      <c r="L101" s="169">
        <v>15.5</v>
      </c>
      <c r="M101" s="57">
        <f t="shared" si="14"/>
        <v>1.1608040201005028</v>
      </c>
      <c r="N101" s="31" t="s">
        <v>52</v>
      </c>
      <c r="O101" s="31" t="s">
        <v>246</v>
      </c>
      <c r="P101" s="59">
        <v>1</v>
      </c>
      <c r="Q101" s="33">
        <v>45852</v>
      </c>
      <c r="R101" s="60">
        <v>45870</v>
      </c>
    </row>
    <row r="102" spans="1:33" x14ac:dyDescent="0.25">
      <c r="B102" s="56" t="s">
        <v>21</v>
      </c>
      <c r="C102" s="110" t="s">
        <v>124</v>
      </c>
      <c r="D102" s="127">
        <v>17.8</v>
      </c>
      <c r="E102" s="127">
        <v>17.8</v>
      </c>
      <c r="F102" s="61">
        <f t="shared" si="12"/>
        <v>0</v>
      </c>
      <c r="G102" s="162">
        <v>190985</v>
      </c>
      <c r="H102" s="152">
        <v>16.5</v>
      </c>
      <c r="I102" s="61">
        <f t="shared" si="13"/>
        <v>7.8787878787878851E-2</v>
      </c>
      <c r="J102" s="62">
        <f>9.5-0.4</f>
        <v>9.1</v>
      </c>
      <c r="K102" s="170">
        <v>19.5</v>
      </c>
      <c r="L102" s="170">
        <v>6.7</v>
      </c>
      <c r="M102" s="61">
        <f t="shared" si="14"/>
        <v>0.9560439560439562</v>
      </c>
      <c r="N102" s="63" t="s">
        <v>20</v>
      </c>
      <c r="O102" s="63"/>
      <c r="P102" s="64"/>
      <c r="Q102" s="65"/>
      <c r="R102" s="66"/>
      <c r="T102" s="77"/>
      <c r="U102" s="78"/>
      <c r="V102" s="79"/>
      <c r="W102" s="80"/>
      <c r="X102" s="80"/>
      <c r="Y102" s="80"/>
      <c r="Z102" s="79"/>
      <c r="AA102" s="63"/>
      <c r="AB102" s="63"/>
      <c r="AC102" s="81"/>
      <c r="AD102" s="65"/>
      <c r="AE102" s="66"/>
    </row>
    <row r="103" spans="1:33" x14ac:dyDescent="0.25">
      <c r="B103" s="56" t="s">
        <v>21</v>
      </c>
      <c r="C103" s="27" t="s">
        <v>125</v>
      </c>
      <c r="D103" s="93">
        <v>6.15</v>
      </c>
      <c r="E103" s="149">
        <v>6.3</v>
      </c>
      <c r="F103" s="57">
        <f t="shared" si="12"/>
        <v>-2.3809523809523725E-2</v>
      </c>
      <c r="G103" s="161">
        <v>500984299</v>
      </c>
      <c r="H103" s="156">
        <v>5.8</v>
      </c>
      <c r="I103" s="57">
        <f t="shared" si="13"/>
        <v>6.0344827586207073E-2</v>
      </c>
      <c r="J103" s="58">
        <v>3.76</v>
      </c>
      <c r="K103" s="169">
        <v>9.99</v>
      </c>
      <c r="L103" s="169">
        <v>2.29</v>
      </c>
      <c r="M103" s="57">
        <f t="shared" si="14"/>
        <v>0.63563829787234072</v>
      </c>
      <c r="N103" s="31" t="s">
        <v>40</v>
      </c>
      <c r="P103" s="59"/>
      <c r="R103" s="60"/>
      <c r="S103" s="82"/>
      <c r="T103" s="82"/>
      <c r="U103" s="29"/>
      <c r="V103" s="83"/>
      <c r="W103" s="82"/>
      <c r="X103" s="29"/>
      <c r="Y103" s="28"/>
      <c r="Z103" s="28"/>
      <c r="AA103" s="28"/>
      <c r="AB103" s="29"/>
      <c r="AE103" s="84"/>
      <c r="AF103" s="33"/>
      <c r="AG103" s="60"/>
    </row>
    <row r="104" spans="1:33" x14ac:dyDescent="0.25">
      <c r="B104" s="56" t="s">
        <v>21</v>
      </c>
      <c r="C104" s="110" t="s">
        <v>126</v>
      </c>
      <c r="D104" s="127">
        <v>1.83</v>
      </c>
      <c r="E104" s="127">
        <v>1.83</v>
      </c>
      <c r="F104" s="61">
        <f t="shared" si="12"/>
        <v>0</v>
      </c>
      <c r="G104" s="162">
        <v>0</v>
      </c>
      <c r="H104" s="152">
        <v>1.83</v>
      </c>
      <c r="I104" s="61">
        <f t="shared" si="13"/>
        <v>0</v>
      </c>
      <c r="J104" s="62">
        <v>1.83</v>
      </c>
      <c r="K104" s="170">
        <v>1.83</v>
      </c>
      <c r="L104" s="170">
        <v>1.83</v>
      </c>
      <c r="M104" s="61">
        <f t="shared" si="14"/>
        <v>0</v>
      </c>
      <c r="N104" s="63" t="s">
        <v>20</v>
      </c>
      <c r="O104" s="63"/>
      <c r="P104" s="64"/>
      <c r="Q104" s="65"/>
      <c r="R104" s="66"/>
    </row>
    <row r="105" spans="1:33" x14ac:dyDescent="0.25">
      <c r="B105" s="56"/>
      <c r="C105" s="27" t="s">
        <v>237</v>
      </c>
      <c r="D105" s="93">
        <v>55</v>
      </c>
      <c r="E105" s="149">
        <v>55</v>
      </c>
      <c r="F105" s="57">
        <f t="shared" si="12"/>
        <v>0</v>
      </c>
      <c r="G105" s="161">
        <v>188295</v>
      </c>
      <c r="H105" s="156">
        <v>41.7</v>
      </c>
      <c r="I105" s="57">
        <f t="shared" si="13"/>
        <v>0.31894484412470026</v>
      </c>
      <c r="J105" s="58">
        <v>13.9</v>
      </c>
      <c r="K105" s="169">
        <v>55</v>
      </c>
      <c r="L105" s="169">
        <v>11.1</v>
      </c>
      <c r="M105" s="57">
        <f t="shared" si="14"/>
        <v>2.9568345323741005</v>
      </c>
      <c r="N105" s="31" t="s">
        <v>20</v>
      </c>
      <c r="O105" s="31" t="s">
        <v>246</v>
      </c>
      <c r="P105" s="59">
        <v>0.15</v>
      </c>
      <c r="Q105" s="33">
        <v>45768</v>
      </c>
      <c r="R105" s="60" t="s">
        <v>248</v>
      </c>
    </row>
    <row r="106" spans="1:33" x14ac:dyDescent="0.25">
      <c r="B106" s="56" t="s">
        <v>21</v>
      </c>
      <c r="C106" s="115" t="s">
        <v>21</v>
      </c>
      <c r="D106" s="116" t="s">
        <v>234</v>
      </c>
      <c r="E106" s="116" t="s">
        <v>234</v>
      </c>
      <c r="F106" s="95"/>
      <c r="G106" s="166"/>
      <c r="H106" s="157" t="s">
        <v>234</v>
      </c>
      <c r="I106" s="95"/>
      <c r="J106" s="62"/>
      <c r="K106" s="170"/>
      <c r="L106" s="175"/>
      <c r="M106" s="95"/>
      <c r="N106" s="117"/>
      <c r="O106" s="117"/>
      <c r="P106" s="96"/>
      <c r="Q106" s="118"/>
      <c r="R106" s="97"/>
    </row>
    <row r="107" spans="1:33" x14ac:dyDescent="0.25">
      <c r="B107" s="74" t="s">
        <v>127</v>
      </c>
      <c r="C107" s="67"/>
      <c r="D107" s="94" t="s">
        <v>234</v>
      </c>
      <c r="E107" s="148" t="s">
        <v>234</v>
      </c>
      <c r="F107" s="67"/>
      <c r="G107" s="165"/>
      <c r="H107" s="158" t="s">
        <v>234</v>
      </c>
      <c r="I107" s="67"/>
      <c r="J107" s="52"/>
      <c r="K107" s="171"/>
      <c r="L107" s="174"/>
      <c r="M107" s="67"/>
      <c r="N107" s="67"/>
      <c r="O107" s="67"/>
      <c r="P107" s="67"/>
      <c r="Q107" s="67"/>
      <c r="R107" s="75"/>
    </row>
    <row r="108" spans="1:33" x14ac:dyDescent="0.25">
      <c r="B108" s="56" t="s">
        <v>128</v>
      </c>
      <c r="C108" s="110" t="s">
        <v>206</v>
      </c>
      <c r="D108" s="127">
        <v>0.6</v>
      </c>
      <c r="E108" s="127">
        <v>0.6</v>
      </c>
      <c r="F108" s="61">
        <f t="shared" ref="F108:F117" si="15">D108/E108-1</f>
        <v>0</v>
      </c>
      <c r="G108" s="162">
        <v>0</v>
      </c>
      <c r="H108" s="152">
        <v>0.6</v>
      </c>
      <c r="I108" s="61">
        <f t="shared" ref="I108:I117" si="16">D108/H108-1</f>
        <v>0</v>
      </c>
      <c r="J108" s="62">
        <v>0.6</v>
      </c>
      <c r="K108" s="170">
        <v>0.6</v>
      </c>
      <c r="L108" s="170">
        <v>0.6</v>
      </c>
      <c r="M108" s="61">
        <f t="shared" ref="M108:M116" si="17">D108/J108-1</f>
        <v>0</v>
      </c>
      <c r="N108" s="63" t="s">
        <v>20</v>
      </c>
      <c r="O108" s="63"/>
      <c r="P108" s="64"/>
      <c r="Q108" s="65"/>
      <c r="R108" s="66"/>
    </row>
    <row r="109" spans="1:33" x14ac:dyDescent="0.25">
      <c r="A109" s="73"/>
      <c r="B109" s="56" t="s">
        <v>129</v>
      </c>
      <c r="C109" s="27" t="s">
        <v>130</v>
      </c>
      <c r="D109" s="93">
        <v>1.0900000000000001</v>
      </c>
      <c r="E109" s="149">
        <v>1.17</v>
      </c>
      <c r="F109" s="57">
        <f>D109/E109-1</f>
        <v>-6.8376068376068244E-2</v>
      </c>
      <c r="G109" s="161">
        <v>1705651</v>
      </c>
      <c r="H109" s="156">
        <v>1.1000000000000001</v>
      </c>
      <c r="I109" s="57">
        <f t="shared" si="16"/>
        <v>-9.0909090909091494E-3</v>
      </c>
      <c r="J109" s="58">
        <v>0.91</v>
      </c>
      <c r="K109" s="169">
        <v>1.76</v>
      </c>
      <c r="L109" s="169">
        <v>0.53</v>
      </c>
      <c r="M109" s="57">
        <f t="shared" si="17"/>
        <v>0.19780219780219777</v>
      </c>
      <c r="N109" s="31" t="s">
        <v>52</v>
      </c>
      <c r="P109" s="59"/>
      <c r="R109" s="60"/>
      <c r="S109" s="73"/>
      <c r="T109" s="73"/>
      <c r="U109" s="73"/>
    </row>
    <row r="110" spans="1:33" x14ac:dyDescent="0.25">
      <c r="A110" s="73"/>
      <c r="B110" s="76" t="s">
        <v>131</v>
      </c>
      <c r="C110" s="110" t="s">
        <v>132</v>
      </c>
      <c r="D110" s="127">
        <v>18.600000000000001</v>
      </c>
      <c r="E110" s="127">
        <v>18</v>
      </c>
      <c r="F110" s="61">
        <f>D110/E110-1</f>
        <v>3.3333333333333437E-2</v>
      </c>
      <c r="G110" s="162">
        <v>4426722</v>
      </c>
      <c r="H110" s="152">
        <v>18.5</v>
      </c>
      <c r="I110" s="61">
        <f t="shared" si="16"/>
        <v>5.4054054054055722E-3</v>
      </c>
      <c r="J110" s="62">
        <v>8.01</v>
      </c>
      <c r="K110" s="170">
        <v>18.95</v>
      </c>
      <c r="L110" s="170">
        <v>6.35</v>
      </c>
      <c r="M110" s="61">
        <f t="shared" si="17"/>
        <v>1.3220973782771539</v>
      </c>
      <c r="N110" s="63" t="s">
        <v>20</v>
      </c>
      <c r="O110" s="63" t="s">
        <v>246</v>
      </c>
      <c r="P110" s="64">
        <v>0.39</v>
      </c>
      <c r="Q110" s="65">
        <v>45755</v>
      </c>
      <c r="R110" s="66">
        <v>45758</v>
      </c>
      <c r="S110" s="73"/>
      <c r="T110" s="73"/>
      <c r="U110" s="73"/>
    </row>
    <row r="111" spans="1:33" x14ac:dyDescent="0.25">
      <c r="A111" s="73"/>
      <c r="B111" s="76"/>
      <c r="C111" s="27" t="s">
        <v>253</v>
      </c>
      <c r="D111" s="93">
        <v>5.55</v>
      </c>
      <c r="E111" s="149">
        <v>5.55</v>
      </c>
      <c r="F111" s="70">
        <f t="shared" si="15"/>
        <v>0</v>
      </c>
      <c r="G111" s="161">
        <v>199342</v>
      </c>
      <c r="H111" s="156">
        <v>5.5</v>
      </c>
      <c r="I111" s="57">
        <f t="shared" si="16"/>
        <v>9.0909090909090384E-3</v>
      </c>
      <c r="J111" s="58">
        <v>5.58</v>
      </c>
      <c r="K111" s="169">
        <v>10</v>
      </c>
      <c r="L111" s="169">
        <v>4.75</v>
      </c>
      <c r="M111" s="70">
        <f t="shared" si="17"/>
        <v>-5.3763440860215006E-3</v>
      </c>
      <c r="N111" s="31" t="s">
        <v>254</v>
      </c>
      <c r="P111" s="59"/>
      <c r="R111" s="60"/>
      <c r="S111" s="73"/>
      <c r="T111" s="73"/>
      <c r="U111" s="73"/>
    </row>
    <row r="112" spans="1:33" x14ac:dyDescent="0.25">
      <c r="A112" s="73"/>
      <c r="B112" s="76"/>
      <c r="C112" s="110" t="s">
        <v>133</v>
      </c>
      <c r="D112" s="127">
        <v>72.7</v>
      </c>
      <c r="E112" s="127">
        <v>72.7</v>
      </c>
      <c r="F112" s="61">
        <f t="shared" si="15"/>
        <v>0</v>
      </c>
      <c r="G112" s="162">
        <v>61592</v>
      </c>
      <c r="H112" s="152">
        <v>72.7</v>
      </c>
      <c r="I112" s="61">
        <f t="shared" si="16"/>
        <v>0</v>
      </c>
      <c r="J112" s="62">
        <v>7.3</v>
      </c>
      <c r="K112" s="170">
        <v>72.7</v>
      </c>
      <c r="L112" s="170">
        <v>5</v>
      </c>
      <c r="M112" s="61">
        <f t="shared" si="17"/>
        <v>8.9589041095890423</v>
      </c>
      <c r="N112" s="63" t="s">
        <v>20</v>
      </c>
      <c r="O112" s="63"/>
      <c r="P112" s="64"/>
      <c r="Q112" s="65"/>
      <c r="R112" s="66"/>
      <c r="S112" s="73"/>
      <c r="T112" s="73"/>
      <c r="U112" s="73"/>
    </row>
    <row r="113" spans="1:21" x14ac:dyDescent="0.25">
      <c r="A113" s="73"/>
      <c r="B113" s="76" t="s">
        <v>21</v>
      </c>
      <c r="C113" s="27" t="s">
        <v>134</v>
      </c>
      <c r="D113" s="93">
        <v>4.42</v>
      </c>
      <c r="E113" s="149">
        <v>4.42</v>
      </c>
      <c r="F113" s="57">
        <f t="shared" si="15"/>
        <v>0</v>
      </c>
      <c r="G113" s="161">
        <v>21122</v>
      </c>
      <c r="H113" s="156">
        <v>4.42</v>
      </c>
      <c r="I113" s="57">
        <f t="shared" si="16"/>
        <v>0</v>
      </c>
      <c r="J113" s="58">
        <v>2.4700000000000002</v>
      </c>
      <c r="K113" s="169">
        <v>6.05</v>
      </c>
      <c r="L113" s="169">
        <v>1.79</v>
      </c>
      <c r="M113" s="57">
        <f t="shared" si="17"/>
        <v>0.78947368421052611</v>
      </c>
      <c r="N113" s="31" t="s">
        <v>40</v>
      </c>
      <c r="P113" s="59"/>
      <c r="R113" s="60"/>
      <c r="S113" s="73"/>
      <c r="T113" s="73"/>
      <c r="U113" s="73"/>
    </row>
    <row r="114" spans="1:21" x14ac:dyDescent="0.25">
      <c r="A114" s="73"/>
      <c r="B114" s="76" t="s">
        <v>135</v>
      </c>
      <c r="C114" s="110" t="s">
        <v>136</v>
      </c>
      <c r="D114" s="127">
        <v>3.28</v>
      </c>
      <c r="E114" s="127">
        <v>3</v>
      </c>
      <c r="F114" s="61">
        <f t="shared" si="15"/>
        <v>9.3333333333333268E-2</v>
      </c>
      <c r="G114" s="162">
        <v>36938046</v>
      </c>
      <c r="H114" s="152">
        <v>3.2</v>
      </c>
      <c r="I114" s="61">
        <f t="shared" si="16"/>
        <v>2.4999999999999911E-2</v>
      </c>
      <c r="J114" s="62">
        <v>2.35</v>
      </c>
      <c r="K114" s="170">
        <v>4.62</v>
      </c>
      <c r="L114" s="170">
        <v>1.85</v>
      </c>
      <c r="M114" s="61">
        <f t="shared" si="17"/>
        <v>0.39574468085106362</v>
      </c>
      <c r="N114" s="63" t="s">
        <v>20</v>
      </c>
      <c r="O114" s="63"/>
      <c r="P114" s="64"/>
      <c r="Q114" s="65"/>
      <c r="R114" s="66"/>
      <c r="S114" s="73"/>
      <c r="T114" s="73"/>
      <c r="U114" s="73"/>
    </row>
    <row r="115" spans="1:21" x14ac:dyDescent="0.25">
      <c r="B115" s="76" t="s">
        <v>21</v>
      </c>
      <c r="C115" s="27" t="s">
        <v>137</v>
      </c>
      <c r="D115" s="93">
        <v>12.6</v>
      </c>
      <c r="E115" s="149">
        <v>12.6</v>
      </c>
      <c r="F115" s="57">
        <f t="shared" si="15"/>
        <v>0</v>
      </c>
      <c r="G115" s="161">
        <v>1189843</v>
      </c>
      <c r="H115" s="156">
        <v>12.6</v>
      </c>
      <c r="I115" s="57">
        <f t="shared" si="16"/>
        <v>0</v>
      </c>
      <c r="J115" s="58">
        <f>6.9-0.125</f>
        <v>6.7750000000000004</v>
      </c>
      <c r="K115" s="169">
        <v>17.95</v>
      </c>
      <c r="L115" s="169">
        <v>4.8</v>
      </c>
      <c r="M115" s="57">
        <f t="shared" si="17"/>
        <v>0.85977859778597776</v>
      </c>
      <c r="N115" s="31" t="s">
        <v>20</v>
      </c>
      <c r="O115" s="31" t="s">
        <v>246</v>
      </c>
      <c r="P115" s="59">
        <v>0.125</v>
      </c>
      <c r="Q115" s="33">
        <v>45846</v>
      </c>
      <c r="R115" s="60">
        <v>45862</v>
      </c>
    </row>
    <row r="116" spans="1:21" x14ac:dyDescent="0.25">
      <c r="A116" s="73"/>
      <c r="B116" s="76" t="s">
        <v>138</v>
      </c>
      <c r="C116" s="110" t="s">
        <v>139</v>
      </c>
      <c r="D116" s="127">
        <v>531.70000000000005</v>
      </c>
      <c r="E116" s="127">
        <v>531.70000000000005</v>
      </c>
      <c r="F116" s="61">
        <f t="shared" si="15"/>
        <v>0</v>
      </c>
      <c r="G116" s="162">
        <v>1338374</v>
      </c>
      <c r="H116" s="152">
        <v>531.70000000000005</v>
      </c>
      <c r="I116" s="61">
        <f t="shared" si="16"/>
        <v>0</v>
      </c>
      <c r="J116" s="62">
        <v>251.3</v>
      </c>
      <c r="K116" s="170">
        <v>531.70000000000005</v>
      </c>
      <c r="L116" s="170">
        <v>200</v>
      </c>
      <c r="M116" s="61">
        <f t="shared" si="17"/>
        <v>1.115797851173896</v>
      </c>
      <c r="N116" s="63" t="s">
        <v>20</v>
      </c>
      <c r="O116" s="63" t="s">
        <v>246</v>
      </c>
      <c r="P116" s="64">
        <v>5</v>
      </c>
      <c r="Q116" s="65">
        <v>45982</v>
      </c>
      <c r="R116" s="66">
        <v>45989</v>
      </c>
      <c r="S116" s="73"/>
      <c r="T116" s="73"/>
      <c r="U116" s="73"/>
    </row>
    <row r="117" spans="1:21" x14ac:dyDescent="0.25">
      <c r="B117" s="56"/>
      <c r="C117" s="27" t="s">
        <v>140</v>
      </c>
      <c r="D117" s="93">
        <v>2270</v>
      </c>
      <c r="E117" s="149">
        <v>2270</v>
      </c>
      <c r="F117" s="57">
        <f t="shared" si="15"/>
        <v>0</v>
      </c>
      <c r="G117" s="161">
        <v>0</v>
      </c>
      <c r="H117" s="156">
        <v>2270</v>
      </c>
      <c r="I117" s="57">
        <f t="shared" si="16"/>
        <v>0</v>
      </c>
      <c r="J117" s="58">
        <v>2054.63</v>
      </c>
      <c r="K117" s="169">
        <v>2372.5</v>
      </c>
      <c r="L117" s="169">
        <v>2156.9</v>
      </c>
      <c r="M117" s="57">
        <f>D117/J117-1</f>
        <v>0.10482179273153802</v>
      </c>
      <c r="N117" s="31" t="s">
        <v>40</v>
      </c>
      <c r="P117" s="59"/>
      <c r="R117" s="60"/>
    </row>
    <row r="118" spans="1:21" x14ac:dyDescent="0.25">
      <c r="A118" s="73"/>
      <c r="B118" s="76" t="s">
        <v>21</v>
      </c>
      <c r="C118" s="110" t="s">
        <v>21</v>
      </c>
      <c r="D118" s="127"/>
      <c r="E118" s="147"/>
      <c r="F118" s="61"/>
      <c r="G118" s="162"/>
      <c r="H118" s="155"/>
      <c r="I118" s="61"/>
      <c r="J118" s="62"/>
      <c r="K118" s="170"/>
      <c r="L118" s="170"/>
      <c r="M118" s="61"/>
      <c r="N118" s="63"/>
      <c r="O118" s="63"/>
      <c r="P118" s="64"/>
      <c r="Q118" s="65"/>
      <c r="R118" s="66"/>
      <c r="S118" s="73"/>
      <c r="T118" s="73"/>
      <c r="U118" s="73"/>
    </row>
    <row r="119" spans="1:21" x14ac:dyDescent="0.25">
      <c r="A119" s="73"/>
      <c r="B119" s="74" t="s">
        <v>141</v>
      </c>
      <c r="C119" s="67"/>
      <c r="D119" s="94" t="s">
        <v>234</v>
      </c>
      <c r="E119" s="94" t="s">
        <v>234</v>
      </c>
      <c r="F119" s="67"/>
      <c r="G119" s="165"/>
      <c r="H119" s="153" t="s">
        <v>234</v>
      </c>
      <c r="I119" s="67"/>
      <c r="J119" s="52"/>
      <c r="K119" s="171"/>
      <c r="L119" s="174"/>
      <c r="M119" s="67"/>
      <c r="N119" s="67"/>
      <c r="O119" s="67"/>
      <c r="P119" s="67"/>
      <c r="Q119" s="67"/>
      <c r="R119" s="75"/>
      <c r="S119" s="73"/>
      <c r="T119" s="73"/>
      <c r="U119" s="73"/>
    </row>
    <row r="120" spans="1:21" x14ac:dyDescent="0.25">
      <c r="A120" s="73"/>
      <c r="B120" s="76" t="s">
        <v>21</v>
      </c>
      <c r="C120" s="110" t="s">
        <v>142</v>
      </c>
      <c r="D120" s="127">
        <v>42</v>
      </c>
      <c r="E120" s="147">
        <v>42</v>
      </c>
      <c r="F120" s="61">
        <f t="shared" ref="F120:F128" si="18">D120/E120-1</f>
        <v>0</v>
      </c>
      <c r="G120" s="162">
        <v>247502</v>
      </c>
      <c r="H120" s="155">
        <v>42</v>
      </c>
      <c r="I120" s="61">
        <f t="shared" ref="I120:I128" si="19">D120/H120-1</f>
        <v>0</v>
      </c>
      <c r="J120" s="62">
        <v>17.45</v>
      </c>
      <c r="K120" s="170">
        <v>42.5</v>
      </c>
      <c r="L120" s="170">
        <v>17.850000000000001</v>
      </c>
      <c r="M120" s="61">
        <f t="shared" ref="M120:M127" si="20">D120/J120-1</f>
        <v>1.4068767908309456</v>
      </c>
      <c r="N120" s="63" t="s">
        <v>20</v>
      </c>
      <c r="O120" s="63" t="s">
        <v>246</v>
      </c>
      <c r="P120" s="64">
        <v>0.4</v>
      </c>
      <c r="Q120" s="65">
        <v>45973</v>
      </c>
      <c r="R120" s="66">
        <v>45980</v>
      </c>
      <c r="S120" s="73"/>
      <c r="T120" s="73"/>
      <c r="U120" s="73"/>
    </row>
    <row r="121" spans="1:21" x14ac:dyDescent="0.25">
      <c r="A121" s="73"/>
      <c r="B121" s="76" t="s">
        <v>21</v>
      </c>
      <c r="C121" s="27" t="s">
        <v>143</v>
      </c>
      <c r="D121" s="93">
        <v>74</v>
      </c>
      <c r="E121" s="93">
        <v>74</v>
      </c>
      <c r="F121" s="57">
        <f t="shared" si="18"/>
        <v>0</v>
      </c>
      <c r="G121" s="161">
        <v>7906</v>
      </c>
      <c r="H121" s="151">
        <v>68.5</v>
      </c>
      <c r="I121" s="57">
        <f t="shared" si="19"/>
        <v>8.0291970802919721E-2</v>
      </c>
      <c r="J121" s="58">
        <v>47.75</v>
      </c>
      <c r="K121" s="169">
        <v>74</v>
      </c>
      <c r="L121" s="169">
        <v>38</v>
      </c>
      <c r="M121" s="57">
        <f t="shared" si="20"/>
        <v>0.54973821989528804</v>
      </c>
      <c r="N121" s="31" t="s">
        <v>20</v>
      </c>
      <c r="O121" s="31" t="s">
        <v>246</v>
      </c>
      <c r="P121" s="59">
        <v>2.4</v>
      </c>
      <c r="Q121" s="33">
        <v>45768</v>
      </c>
      <c r="R121" s="60" t="s">
        <v>248</v>
      </c>
      <c r="S121" s="73"/>
      <c r="T121" s="73"/>
      <c r="U121" s="73"/>
    </row>
    <row r="122" spans="1:21" x14ac:dyDescent="0.25">
      <c r="A122" s="73"/>
      <c r="B122" s="76" t="s">
        <v>21</v>
      </c>
      <c r="C122" s="110" t="s">
        <v>144</v>
      </c>
      <c r="D122" s="127">
        <v>170</v>
      </c>
      <c r="E122" s="147">
        <v>162</v>
      </c>
      <c r="F122" s="61">
        <f t="shared" si="18"/>
        <v>4.9382716049382713E-2</v>
      </c>
      <c r="G122" s="162">
        <v>587239</v>
      </c>
      <c r="H122" s="155">
        <v>162</v>
      </c>
      <c r="I122" s="61">
        <f t="shared" si="19"/>
        <v>4.9382716049382713E-2</v>
      </c>
      <c r="J122" s="62">
        <v>90.95</v>
      </c>
      <c r="K122" s="170">
        <v>183</v>
      </c>
      <c r="L122" s="170">
        <v>83.7</v>
      </c>
      <c r="M122" s="61">
        <f t="shared" si="20"/>
        <v>0.86915887850467288</v>
      </c>
      <c r="N122" s="63" t="s">
        <v>20</v>
      </c>
      <c r="O122" s="63" t="s">
        <v>246</v>
      </c>
      <c r="P122" s="64">
        <v>2.0499999999999998</v>
      </c>
      <c r="Q122" s="65">
        <v>45842</v>
      </c>
      <c r="R122" s="66">
        <v>45859</v>
      </c>
      <c r="S122" s="73"/>
      <c r="T122" s="73"/>
      <c r="U122" s="73"/>
    </row>
    <row r="123" spans="1:21" x14ac:dyDescent="0.25">
      <c r="A123" s="73"/>
      <c r="B123" s="76" t="s">
        <v>21</v>
      </c>
      <c r="C123" s="27" t="s">
        <v>145</v>
      </c>
      <c r="D123" s="93">
        <v>610</v>
      </c>
      <c r="E123" s="93">
        <v>614.9</v>
      </c>
      <c r="F123" s="57">
        <f t="shared" si="18"/>
        <v>-7.9687754106357866E-3</v>
      </c>
      <c r="G123" s="161">
        <v>1024570</v>
      </c>
      <c r="H123" s="151">
        <v>614.9</v>
      </c>
      <c r="I123" s="57">
        <f t="shared" si="19"/>
        <v>-7.9687754106357866E-3</v>
      </c>
      <c r="J123" s="58">
        <v>478.8</v>
      </c>
      <c r="K123" s="169">
        <v>665</v>
      </c>
      <c r="L123" s="169">
        <v>385</v>
      </c>
      <c r="M123" s="57">
        <f t="shared" si="20"/>
        <v>0.27401837928153716</v>
      </c>
      <c r="N123" s="31" t="s">
        <v>20</v>
      </c>
      <c r="O123" s="31" t="s">
        <v>246</v>
      </c>
      <c r="P123" s="59">
        <v>30</v>
      </c>
      <c r="Q123" s="33">
        <v>45818</v>
      </c>
      <c r="R123" s="60">
        <v>45831</v>
      </c>
      <c r="S123" s="73"/>
      <c r="T123" s="73"/>
      <c r="U123" s="73"/>
    </row>
    <row r="124" spans="1:21" x14ac:dyDescent="0.25">
      <c r="A124" s="73"/>
      <c r="B124" s="76" t="s">
        <v>21</v>
      </c>
      <c r="C124" s="110" t="s">
        <v>250</v>
      </c>
      <c r="D124" s="127">
        <v>13.1</v>
      </c>
      <c r="E124" s="147">
        <v>13.1</v>
      </c>
      <c r="F124" s="61">
        <f t="shared" si="18"/>
        <v>0</v>
      </c>
      <c r="G124" s="162">
        <v>5974</v>
      </c>
      <c r="H124" s="155">
        <v>13.1</v>
      </c>
      <c r="I124" s="61">
        <f t="shared" si="19"/>
        <v>0</v>
      </c>
      <c r="J124" s="62">
        <v>8.9499999999999993</v>
      </c>
      <c r="K124" s="170">
        <v>23.45</v>
      </c>
      <c r="L124" s="170">
        <v>8</v>
      </c>
      <c r="M124" s="61">
        <f t="shared" si="20"/>
        <v>0.46368715083798895</v>
      </c>
      <c r="N124" s="63" t="s">
        <v>20</v>
      </c>
      <c r="O124" s="63"/>
      <c r="P124" s="64"/>
      <c r="Q124" s="65"/>
      <c r="R124" s="66"/>
      <c r="S124" s="73"/>
      <c r="T124" s="73"/>
      <c r="U124" s="73"/>
    </row>
    <row r="125" spans="1:21" x14ac:dyDescent="0.25">
      <c r="A125" s="73"/>
      <c r="B125" s="76" t="s">
        <v>21</v>
      </c>
      <c r="C125" s="27" t="s">
        <v>146</v>
      </c>
      <c r="D125" s="93">
        <v>10</v>
      </c>
      <c r="E125" s="93">
        <v>10</v>
      </c>
      <c r="F125" s="57">
        <f t="shared" si="18"/>
        <v>0</v>
      </c>
      <c r="G125" s="161">
        <v>0</v>
      </c>
      <c r="H125" s="151">
        <v>10</v>
      </c>
      <c r="I125" s="57">
        <f t="shared" si="19"/>
        <v>0</v>
      </c>
      <c r="J125" s="58">
        <v>10</v>
      </c>
      <c r="K125" s="169">
        <v>10</v>
      </c>
      <c r="L125" s="169">
        <v>10</v>
      </c>
      <c r="M125" s="57">
        <f t="shared" si="20"/>
        <v>0</v>
      </c>
      <c r="N125" s="31" t="s">
        <v>20</v>
      </c>
      <c r="P125" s="59"/>
      <c r="R125" s="60"/>
      <c r="S125" s="73"/>
      <c r="T125" s="73"/>
      <c r="U125" s="73"/>
    </row>
    <row r="126" spans="1:21" x14ac:dyDescent="0.25">
      <c r="A126" s="73"/>
      <c r="B126" s="76" t="s">
        <v>21</v>
      </c>
      <c r="C126" s="110" t="s">
        <v>225</v>
      </c>
      <c r="D126" s="127">
        <v>133</v>
      </c>
      <c r="E126" s="147">
        <v>133</v>
      </c>
      <c r="F126" s="61">
        <f t="shared" si="18"/>
        <v>0</v>
      </c>
      <c r="G126" s="162">
        <v>1172033</v>
      </c>
      <c r="H126" s="155">
        <v>140</v>
      </c>
      <c r="I126" s="61">
        <f t="shared" si="19"/>
        <v>-5.0000000000000044E-2</v>
      </c>
      <c r="J126" s="62">
        <v>73.75</v>
      </c>
      <c r="K126" s="170">
        <v>151</v>
      </c>
      <c r="L126" s="170">
        <v>69.75</v>
      </c>
      <c r="M126" s="61">
        <f t="shared" si="20"/>
        <v>0.80338983050847457</v>
      </c>
      <c r="N126" s="63" t="s">
        <v>20</v>
      </c>
      <c r="O126" s="63" t="s">
        <v>246</v>
      </c>
      <c r="P126" s="64">
        <v>1.2</v>
      </c>
      <c r="Q126" s="65">
        <v>45747</v>
      </c>
      <c r="R126" s="66">
        <v>45772</v>
      </c>
      <c r="S126" s="73"/>
      <c r="T126" s="73"/>
      <c r="U126" s="73"/>
    </row>
    <row r="127" spans="1:21" x14ac:dyDescent="0.25">
      <c r="A127" s="73"/>
      <c r="B127" s="76" t="s">
        <v>55</v>
      </c>
      <c r="C127" s="27" t="s">
        <v>147</v>
      </c>
      <c r="D127" s="93">
        <v>3</v>
      </c>
      <c r="E127" s="93">
        <v>3</v>
      </c>
      <c r="F127" s="57">
        <f>D127/E127-1</f>
        <v>0</v>
      </c>
      <c r="G127" s="161">
        <v>14468933</v>
      </c>
      <c r="H127" s="151">
        <v>2.98</v>
      </c>
      <c r="I127" s="57">
        <f t="shared" si="19"/>
        <v>6.7114093959732557E-3</v>
      </c>
      <c r="J127" s="58">
        <v>2.69</v>
      </c>
      <c r="K127" s="169">
        <v>4.68</v>
      </c>
      <c r="L127" s="169">
        <v>2.2799999999999998</v>
      </c>
      <c r="M127" s="57">
        <f t="shared" si="20"/>
        <v>0.11524163568773238</v>
      </c>
      <c r="N127" s="31" t="s">
        <v>68</v>
      </c>
      <c r="P127" s="59"/>
      <c r="R127" s="60"/>
      <c r="S127" s="73"/>
      <c r="T127" s="73"/>
      <c r="U127" s="73"/>
    </row>
    <row r="128" spans="1:21" x14ac:dyDescent="0.25">
      <c r="A128" s="73"/>
      <c r="B128" s="76"/>
      <c r="C128" s="110" t="s">
        <v>241</v>
      </c>
      <c r="D128" s="127">
        <v>115</v>
      </c>
      <c r="E128" s="147">
        <v>115</v>
      </c>
      <c r="F128" s="61">
        <f t="shared" si="18"/>
        <v>0</v>
      </c>
      <c r="G128" s="162">
        <v>165643</v>
      </c>
      <c r="H128" s="155">
        <v>115</v>
      </c>
      <c r="I128" s="61">
        <f t="shared" si="19"/>
        <v>0</v>
      </c>
      <c r="J128" s="62">
        <v>111.7</v>
      </c>
      <c r="K128" s="170">
        <v>118</v>
      </c>
      <c r="L128" s="170">
        <v>111.7</v>
      </c>
      <c r="M128" s="61">
        <f t="shared" ref="M128" si="21">D128/J128-1</f>
        <v>2.9543419874664245E-2</v>
      </c>
      <c r="N128" s="63" t="s">
        <v>20</v>
      </c>
      <c r="O128" s="63"/>
      <c r="P128" s="64"/>
      <c r="Q128" s="65"/>
      <c r="R128" s="66"/>
      <c r="S128" s="73"/>
      <c r="T128" s="73"/>
      <c r="U128" s="73"/>
    </row>
    <row r="129" spans="1:21" x14ac:dyDescent="0.25">
      <c r="B129" s="76"/>
      <c r="D129" s="93"/>
      <c r="E129" s="93"/>
      <c r="F129" s="57"/>
      <c r="G129" s="161"/>
      <c r="H129" s="151"/>
      <c r="I129" s="57"/>
      <c r="J129" s="58"/>
      <c r="K129" s="169"/>
      <c r="L129" s="169"/>
      <c r="M129" s="57"/>
      <c r="P129" s="59"/>
      <c r="R129" s="60"/>
      <c r="S129" s="73"/>
      <c r="T129" s="73"/>
    </row>
    <row r="130" spans="1:21" x14ac:dyDescent="0.25">
      <c r="B130" s="74" t="s">
        <v>148</v>
      </c>
      <c r="C130" s="67"/>
      <c r="D130" s="94" t="s">
        <v>234</v>
      </c>
      <c r="E130" s="148" t="s">
        <v>234</v>
      </c>
      <c r="F130" s="67"/>
      <c r="G130" s="165"/>
      <c r="H130" s="158" t="s">
        <v>234</v>
      </c>
      <c r="I130" s="67"/>
      <c r="J130" s="52"/>
      <c r="K130" s="171"/>
      <c r="L130" s="174"/>
      <c r="M130" s="67"/>
      <c r="N130" s="67"/>
      <c r="O130" s="67"/>
      <c r="P130" s="67"/>
      <c r="Q130" s="67"/>
      <c r="R130" s="75"/>
    </row>
    <row r="131" spans="1:21" x14ac:dyDescent="0.25">
      <c r="B131" s="56" t="s">
        <v>149</v>
      </c>
      <c r="C131" s="27" t="s">
        <v>229</v>
      </c>
      <c r="D131" s="93">
        <v>32.4</v>
      </c>
      <c r="E131" s="93">
        <v>32.4</v>
      </c>
      <c r="F131" s="57">
        <f t="shared" ref="F131:F137" si="22">D131/E131-1</f>
        <v>0</v>
      </c>
      <c r="G131" s="161">
        <v>110</v>
      </c>
      <c r="H131" s="151">
        <v>32.4</v>
      </c>
      <c r="I131" s="57">
        <f t="shared" ref="I131:I137" si="23">D131/H131-1</f>
        <v>0</v>
      </c>
      <c r="J131" s="58">
        <v>38</v>
      </c>
      <c r="K131" s="169">
        <v>42.45</v>
      </c>
      <c r="L131" s="169">
        <v>32.4</v>
      </c>
      <c r="M131" s="57">
        <f t="shared" ref="M131:M137" si="24">D131/J131-1</f>
        <v>-0.14736842105263159</v>
      </c>
      <c r="N131" s="31" t="s">
        <v>20</v>
      </c>
      <c r="O131" s="31" t="s">
        <v>252</v>
      </c>
      <c r="P131" s="59">
        <v>0.8</v>
      </c>
      <c r="Q131" s="33">
        <v>45814</v>
      </c>
      <c r="R131" s="60">
        <v>45833</v>
      </c>
    </row>
    <row r="132" spans="1:21" x14ac:dyDescent="0.25">
      <c r="B132" s="56" t="s">
        <v>150</v>
      </c>
      <c r="C132" s="110" t="s">
        <v>151</v>
      </c>
      <c r="D132" s="127">
        <v>12.35</v>
      </c>
      <c r="E132" s="147">
        <v>11.25</v>
      </c>
      <c r="F132" s="61">
        <f t="shared" si="22"/>
        <v>9.7777777777777741E-2</v>
      </c>
      <c r="G132" s="162">
        <v>2436911</v>
      </c>
      <c r="H132" s="155">
        <v>8.5</v>
      </c>
      <c r="I132" s="61">
        <f t="shared" si="23"/>
        <v>0.45294117647058818</v>
      </c>
      <c r="J132" s="62">
        <v>7.15</v>
      </c>
      <c r="K132" s="170">
        <v>12.35</v>
      </c>
      <c r="L132" s="170">
        <v>7.15</v>
      </c>
      <c r="M132" s="61">
        <f t="shared" si="24"/>
        <v>0.72727272727272707</v>
      </c>
      <c r="N132" s="63" t="s">
        <v>20</v>
      </c>
      <c r="O132" s="63"/>
      <c r="P132" s="64"/>
      <c r="Q132" s="65"/>
      <c r="R132" s="66"/>
    </row>
    <row r="133" spans="1:21" x14ac:dyDescent="0.25">
      <c r="A133" s="73"/>
      <c r="B133" s="56" t="s">
        <v>152</v>
      </c>
      <c r="C133" s="27" t="s">
        <v>153</v>
      </c>
      <c r="D133" s="93">
        <v>12.15</v>
      </c>
      <c r="E133" s="93">
        <v>12.15</v>
      </c>
      <c r="F133" s="57">
        <f t="shared" si="22"/>
        <v>0</v>
      </c>
      <c r="G133" s="161">
        <v>56797</v>
      </c>
      <c r="H133" s="151">
        <v>11.05</v>
      </c>
      <c r="I133" s="57">
        <f t="shared" si="23"/>
        <v>9.9547511312217063E-2</v>
      </c>
      <c r="J133" s="58">
        <v>12.35</v>
      </c>
      <c r="K133" s="169">
        <v>13.95</v>
      </c>
      <c r="L133" s="169">
        <v>6.35</v>
      </c>
      <c r="M133" s="57">
        <f t="shared" si="24"/>
        <v>-1.6194331983805599E-2</v>
      </c>
      <c r="N133" s="31" t="s">
        <v>20</v>
      </c>
      <c r="O133" s="31" t="s">
        <v>246</v>
      </c>
      <c r="P133" s="59">
        <v>0.1</v>
      </c>
      <c r="Q133" s="33">
        <v>45803</v>
      </c>
      <c r="R133" s="60">
        <v>45826</v>
      </c>
      <c r="S133" s="73"/>
      <c r="T133" s="73"/>
      <c r="U133" s="73"/>
    </row>
    <row r="134" spans="1:21" x14ac:dyDescent="0.25">
      <c r="A134" s="73"/>
      <c r="B134" s="56" t="s">
        <v>154</v>
      </c>
      <c r="C134" s="110" t="s">
        <v>155</v>
      </c>
      <c r="D134" s="127">
        <v>2.75</v>
      </c>
      <c r="E134" s="147">
        <v>2.75</v>
      </c>
      <c r="F134" s="61">
        <f t="shared" si="22"/>
        <v>0</v>
      </c>
      <c r="G134" s="162">
        <v>0</v>
      </c>
      <c r="H134" s="155">
        <v>2.75</v>
      </c>
      <c r="I134" s="61">
        <f t="shared" si="23"/>
        <v>0</v>
      </c>
      <c r="J134" s="62">
        <v>2.08</v>
      </c>
      <c r="K134" s="170">
        <v>3.97</v>
      </c>
      <c r="L134" s="170">
        <v>1.7</v>
      </c>
      <c r="M134" s="61">
        <f t="shared" si="24"/>
        <v>0.32211538461538458</v>
      </c>
      <c r="N134" s="63" t="s">
        <v>40</v>
      </c>
      <c r="O134" s="63"/>
      <c r="P134" s="64"/>
      <c r="Q134" s="65"/>
      <c r="R134" s="66"/>
      <c r="S134" s="73"/>
      <c r="T134" s="73"/>
      <c r="U134" s="73"/>
    </row>
    <row r="135" spans="1:21" x14ac:dyDescent="0.25">
      <c r="B135" s="76" t="s">
        <v>21</v>
      </c>
      <c r="C135" s="27" t="s">
        <v>193</v>
      </c>
      <c r="D135" s="93">
        <v>0.78</v>
      </c>
      <c r="E135" s="93">
        <v>0.75</v>
      </c>
      <c r="F135" s="57">
        <f t="shared" si="22"/>
        <v>4.0000000000000036E-2</v>
      </c>
      <c r="G135" s="161">
        <v>4275096</v>
      </c>
      <c r="H135" s="151">
        <v>0.8</v>
      </c>
      <c r="I135" s="57">
        <f t="shared" si="23"/>
        <v>-2.5000000000000022E-2</v>
      </c>
      <c r="J135" s="58">
        <v>0.96</v>
      </c>
      <c r="K135" s="169">
        <v>1.21</v>
      </c>
      <c r="L135" s="169">
        <v>0.45</v>
      </c>
      <c r="M135" s="57">
        <f t="shared" si="24"/>
        <v>-0.18749999999999989</v>
      </c>
      <c r="N135" s="31" t="s">
        <v>20</v>
      </c>
      <c r="P135" s="59"/>
      <c r="R135" s="60"/>
    </row>
    <row r="136" spans="1:21" x14ac:dyDescent="0.25">
      <c r="B136" s="76"/>
      <c r="C136" s="110" t="s">
        <v>192</v>
      </c>
      <c r="D136" s="127">
        <v>80</v>
      </c>
      <c r="E136" s="147">
        <v>85</v>
      </c>
      <c r="F136" s="61">
        <f t="shared" si="22"/>
        <v>-5.8823529411764719E-2</v>
      </c>
      <c r="G136" s="162">
        <v>312452</v>
      </c>
      <c r="H136" s="155">
        <v>81.900000000000006</v>
      </c>
      <c r="I136" s="61">
        <f t="shared" si="23"/>
        <v>-2.3199023199023228E-2</v>
      </c>
      <c r="J136" s="62">
        <v>2.91</v>
      </c>
      <c r="K136" s="170">
        <v>86.5</v>
      </c>
      <c r="L136" s="170">
        <v>2.91</v>
      </c>
      <c r="M136" s="61">
        <f t="shared" si="24"/>
        <v>26.491408934707902</v>
      </c>
      <c r="N136" s="63" t="s">
        <v>52</v>
      </c>
      <c r="O136" s="63"/>
      <c r="P136" s="64"/>
      <c r="Q136" s="65"/>
      <c r="R136" s="66"/>
    </row>
    <row r="137" spans="1:21" x14ac:dyDescent="0.25">
      <c r="B137" s="76"/>
      <c r="C137" s="27" t="s">
        <v>239</v>
      </c>
      <c r="D137" s="93">
        <v>12.5</v>
      </c>
      <c r="E137" s="93">
        <v>12</v>
      </c>
      <c r="F137" s="57">
        <f t="shared" si="22"/>
        <v>4.1666666666666741E-2</v>
      </c>
      <c r="G137" s="167">
        <v>5603600</v>
      </c>
      <c r="H137" s="159">
        <v>12</v>
      </c>
      <c r="I137" s="90">
        <f t="shared" si="23"/>
        <v>4.1666666666666741E-2</v>
      </c>
      <c r="J137" s="91">
        <v>3.62</v>
      </c>
      <c r="K137" s="176">
        <v>16.13</v>
      </c>
      <c r="L137" s="176">
        <v>2.5</v>
      </c>
      <c r="M137" s="90">
        <f t="shared" si="24"/>
        <v>2.4530386740331491</v>
      </c>
      <c r="N137" s="31" t="s">
        <v>20</v>
      </c>
      <c r="O137" s="31" t="s">
        <v>246</v>
      </c>
      <c r="P137" s="92">
        <v>0.1</v>
      </c>
      <c r="Q137" s="33">
        <v>45754</v>
      </c>
      <c r="R137" s="60">
        <v>45775</v>
      </c>
    </row>
    <row r="138" spans="1:21" x14ac:dyDescent="0.25">
      <c r="B138" s="56" t="s">
        <v>21</v>
      </c>
      <c r="C138" s="110"/>
      <c r="D138" s="127"/>
      <c r="E138" s="147"/>
      <c r="F138" s="61"/>
      <c r="G138" s="162"/>
      <c r="H138" s="155"/>
      <c r="I138" s="61"/>
      <c r="J138" s="62"/>
      <c r="K138" s="170"/>
      <c r="L138" s="170"/>
      <c r="M138" s="61"/>
      <c r="N138" s="63"/>
      <c r="O138" s="63"/>
      <c r="P138" s="64"/>
      <c r="Q138" s="65"/>
      <c r="R138" s="66"/>
    </row>
    <row r="139" spans="1:21" x14ac:dyDescent="0.25">
      <c r="B139" s="74" t="s">
        <v>156</v>
      </c>
      <c r="C139" s="67"/>
      <c r="D139" s="94"/>
      <c r="E139" s="94"/>
      <c r="F139" s="67"/>
      <c r="G139" s="165"/>
      <c r="H139" s="153"/>
      <c r="I139" s="67"/>
      <c r="J139" s="52"/>
      <c r="K139" s="171"/>
      <c r="L139" s="174"/>
      <c r="M139" s="67"/>
      <c r="N139" s="67"/>
      <c r="O139" s="67"/>
      <c r="P139" s="67"/>
      <c r="Q139" s="67"/>
      <c r="R139" s="75"/>
    </row>
    <row r="140" spans="1:21" x14ac:dyDescent="0.25">
      <c r="B140" s="56" t="s">
        <v>157</v>
      </c>
      <c r="C140" s="27" t="s">
        <v>158</v>
      </c>
      <c r="D140" s="93">
        <v>38</v>
      </c>
      <c r="E140" s="149">
        <v>38</v>
      </c>
      <c r="F140" s="57">
        <f t="shared" ref="F140:F147" si="25">D140/E140-1</f>
        <v>0</v>
      </c>
      <c r="G140" s="161">
        <v>1264665</v>
      </c>
      <c r="H140" s="156">
        <v>38.5</v>
      </c>
      <c r="I140" s="57">
        <f>D140/H140-1</f>
        <v>-1.2987012987012991E-2</v>
      </c>
      <c r="J140" s="58">
        <v>76</v>
      </c>
      <c r="K140" s="169">
        <v>76</v>
      </c>
      <c r="L140" s="169">
        <v>36</v>
      </c>
      <c r="M140" s="57">
        <f t="shared" ref="M140:M148" si="26">D140/J140-1</f>
        <v>-0.5</v>
      </c>
      <c r="N140" s="31" t="s">
        <v>20</v>
      </c>
      <c r="P140" s="59"/>
      <c r="R140" s="60"/>
    </row>
    <row r="141" spans="1:21" x14ac:dyDescent="0.25">
      <c r="B141" s="56" t="s">
        <v>159</v>
      </c>
      <c r="C141" s="110" t="s">
        <v>204</v>
      </c>
      <c r="D141" s="127">
        <v>2.38</v>
      </c>
      <c r="E141" s="127">
        <v>2.4</v>
      </c>
      <c r="F141" s="61">
        <f t="shared" si="25"/>
        <v>-8.3333333333333037E-3</v>
      </c>
      <c r="G141" s="162">
        <v>8358915</v>
      </c>
      <c r="H141" s="152">
        <v>2.67</v>
      </c>
      <c r="I141" s="61">
        <f t="shared" ref="I141:I148" si="27">D141/H141-1</f>
        <v>-0.10861423220973787</v>
      </c>
      <c r="J141" s="62">
        <v>2.2999999999999998</v>
      </c>
      <c r="K141" s="170">
        <v>3.35</v>
      </c>
      <c r="L141" s="170">
        <v>1.61</v>
      </c>
      <c r="M141" s="61">
        <f t="shared" si="26"/>
        <v>3.4782608695652195E-2</v>
      </c>
      <c r="N141" s="63" t="s">
        <v>20</v>
      </c>
      <c r="O141" s="63" t="s">
        <v>246</v>
      </c>
      <c r="P141" s="64">
        <v>0.04</v>
      </c>
      <c r="Q141" s="65">
        <v>45817</v>
      </c>
      <c r="R141" s="66">
        <v>45842</v>
      </c>
    </row>
    <row r="142" spans="1:21" x14ac:dyDescent="0.25">
      <c r="B142" s="56" t="s">
        <v>160</v>
      </c>
      <c r="C142" s="27" t="s">
        <v>161</v>
      </c>
      <c r="D142" s="93">
        <v>5809</v>
      </c>
      <c r="E142" s="149">
        <v>5809</v>
      </c>
      <c r="F142" s="57">
        <f>D142/E142-1</f>
        <v>0</v>
      </c>
      <c r="G142" s="161">
        <v>18026</v>
      </c>
      <c r="H142" s="156">
        <v>5809</v>
      </c>
      <c r="I142" s="57">
        <f>D142/H142-1</f>
        <v>0</v>
      </c>
      <c r="J142" s="58">
        <f>5518.23-108.23</f>
        <v>5410</v>
      </c>
      <c r="K142" s="169">
        <v>5917.2</v>
      </c>
      <c r="L142" s="169">
        <v>4964.3999999999996</v>
      </c>
      <c r="M142" s="57">
        <f t="shared" si="26"/>
        <v>7.3752310536044252E-2</v>
      </c>
      <c r="N142" s="31" t="s">
        <v>20</v>
      </c>
      <c r="O142" s="31" t="s">
        <v>246</v>
      </c>
      <c r="P142" s="59" t="s">
        <v>258</v>
      </c>
      <c r="Q142" s="33">
        <v>45975</v>
      </c>
      <c r="R142" s="60">
        <v>45989</v>
      </c>
    </row>
    <row r="143" spans="1:21" x14ac:dyDescent="0.25">
      <c r="B143" s="56"/>
      <c r="C143" s="110" t="s">
        <v>244</v>
      </c>
      <c r="D143" s="127">
        <v>679.9</v>
      </c>
      <c r="E143" s="127">
        <v>679.9</v>
      </c>
      <c r="F143" s="61">
        <f t="shared" si="25"/>
        <v>0</v>
      </c>
      <c r="G143" s="162">
        <v>597894</v>
      </c>
      <c r="H143" s="152">
        <v>680</v>
      </c>
      <c r="I143" s="61">
        <f>D143/H143-1</f>
        <v>-1.4705882352950006E-4</v>
      </c>
      <c r="J143" s="62">
        <v>566</v>
      </c>
      <c r="K143" s="170">
        <v>869</v>
      </c>
      <c r="L143" s="170">
        <v>448</v>
      </c>
      <c r="M143" s="61">
        <f t="shared" si="26"/>
        <v>0.20123674911660783</v>
      </c>
      <c r="N143" s="63" t="s">
        <v>20</v>
      </c>
      <c r="O143" s="63" t="s">
        <v>246</v>
      </c>
      <c r="P143" s="64">
        <v>10</v>
      </c>
      <c r="Q143" s="65">
        <v>45982</v>
      </c>
      <c r="R143" s="66">
        <v>45989</v>
      </c>
    </row>
    <row r="144" spans="1:21" x14ac:dyDescent="0.25">
      <c r="B144" s="56" t="s">
        <v>21</v>
      </c>
      <c r="C144" s="27" t="s">
        <v>162</v>
      </c>
      <c r="D144" s="93">
        <v>187.2</v>
      </c>
      <c r="E144" s="149">
        <v>187.2</v>
      </c>
      <c r="F144" s="57">
        <f t="shared" si="25"/>
        <v>0</v>
      </c>
      <c r="G144" s="161">
        <v>30408</v>
      </c>
      <c r="H144" s="156">
        <v>187.2</v>
      </c>
      <c r="I144" s="57">
        <f>D144/H144-1</f>
        <v>0</v>
      </c>
      <c r="J144" s="58">
        <f>383.7</f>
        <v>383.7</v>
      </c>
      <c r="K144" s="169">
        <v>387.2</v>
      </c>
      <c r="L144" s="169">
        <v>187.2</v>
      </c>
      <c r="M144" s="57">
        <f t="shared" si="26"/>
        <v>-0.51211884284597342</v>
      </c>
      <c r="N144" s="31" t="s">
        <v>20</v>
      </c>
      <c r="O144" s="31" t="str">
        <f>O143</f>
        <v>Nil</v>
      </c>
      <c r="P144" s="59">
        <f>3.5</f>
        <v>3.5</v>
      </c>
      <c r="Q144" s="33">
        <v>45987</v>
      </c>
      <c r="R144" s="60">
        <v>46014</v>
      </c>
    </row>
    <row r="145" spans="1:21" x14ac:dyDescent="0.25">
      <c r="B145" s="56" t="s">
        <v>21</v>
      </c>
      <c r="C145" s="110" t="s">
        <v>163</v>
      </c>
      <c r="D145" s="127">
        <v>28.5</v>
      </c>
      <c r="E145" s="127">
        <v>30.2</v>
      </c>
      <c r="F145" s="61">
        <f t="shared" si="25"/>
        <v>-5.6291390728476776E-2</v>
      </c>
      <c r="G145" s="162">
        <v>460806</v>
      </c>
      <c r="H145" s="152">
        <v>30.2</v>
      </c>
      <c r="I145" s="61">
        <f t="shared" si="27"/>
        <v>-5.6291390728476776E-2</v>
      </c>
      <c r="J145" s="62">
        <v>36.65</v>
      </c>
      <c r="K145" s="170">
        <v>49.95</v>
      </c>
      <c r="L145" s="170">
        <v>24.3</v>
      </c>
      <c r="M145" s="61">
        <f t="shared" si="26"/>
        <v>-0.22237380627557979</v>
      </c>
      <c r="N145" s="63" t="s">
        <v>20</v>
      </c>
      <c r="O145" s="63"/>
      <c r="P145" s="64"/>
      <c r="Q145" s="65"/>
      <c r="R145" s="66"/>
    </row>
    <row r="146" spans="1:21" x14ac:dyDescent="0.25">
      <c r="B146" s="56"/>
      <c r="C146" s="27" t="s">
        <v>235</v>
      </c>
      <c r="D146" s="93">
        <v>1141.5</v>
      </c>
      <c r="E146" s="149">
        <v>1141.5</v>
      </c>
      <c r="F146" s="57">
        <f t="shared" si="25"/>
        <v>0</v>
      </c>
      <c r="G146" s="161">
        <v>3036</v>
      </c>
      <c r="H146" s="156">
        <v>1141.5</v>
      </c>
      <c r="I146" s="57">
        <f t="shared" si="27"/>
        <v>0</v>
      </c>
      <c r="J146" s="58">
        <v>1141.5</v>
      </c>
      <c r="K146" s="169">
        <v>1150</v>
      </c>
      <c r="L146" s="169">
        <v>1141.5</v>
      </c>
      <c r="M146" s="57">
        <f t="shared" si="26"/>
        <v>0</v>
      </c>
      <c r="N146" s="31" t="s">
        <v>20</v>
      </c>
      <c r="O146" s="31" t="s">
        <v>246</v>
      </c>
      <c r="P146" s="59">
        <v>8.5</v>
      </c>
      <c r="Q146" s="33">
        <v>45730</v>
      </c>
      <c r="R146" s="60">
        <v>45744</v>
      </c>
    </row>
    <row r="147" spans="1:21" x14ac:dyDescent="0.25">
      <c r="B147" s="56"/>
      <c r="C147" s="110" t="s">
        <v>240</v>
      </c>
      <c r="D147" s="127">
        <v>307</v>
      </c>
      <c r="E147" s="127">
        <v>307</v>
      </c>
      <c r="F147" s="61">
        <f t="shared" si="25"/>
        <v>0</v>
      </c>
      <c r="G147" s="162">
        <v>117464</v>
      </c>
      <c r="H147" s="152">
        <v>307</v>
      </c>
      <c r="I147" s="61">
        <f t="shared" si="27"/>
        <v>0</v>
      </c>
      <c r="J147" s="62">
        <v>356.4</v>
      </c>
      <c r="K147" s="170">
        <v>364.9</v>
      </c>
      <c r="L147" s="170">
        <v>286.5</v>
      </c>
      <c r="M147" s="61">
        <f t="shared" si="26"/>
        <v>-0.13860830527497192</v>
      </c>
      <c r="N147" s="63" t="s">
        <v>20</v>
      </c>
      <c r="O147" s="63" t="s">
        <v>246</v>
      </c>
      <c r="P147" s="64">
        <v>3.5</v>
      </c>
      <c r="Q147" s="65">
        <v>45700</v>
      </c>
      <c r="R147" s="66">
        <v>45727</v>
      </c>
    </row>
    <row r="148" spans="1:21" x14ac:dyDescent="0.25">
      <c r="B148" s="56" t="s">
        <v>21</v>
      </c>
      <c r="C148" s="27" t="s">
        <v>227</v>
      </c>
      <c r="D148" s="93">
        <v>640</v>
      </c>
      <c r="E148" s="149">
        <v>640</v>
      </c>
      <c r="F148" s="57">
        <f>D148/E148-1</f>
        <v>0</v>
      </c>
      <c r="G148" s="161">
        <v>9238</v>
      </c>
      <c r="H148" s="156">
        <v>640</v>
      </c>
      <c r="I148" s="57">
        <f t="shared" si="27"/>
        <v>0</v>
      </c>
      <c r="J148" s="58">
        <v>705</v>
      </c>
      <c r="K148" s="169">
        <v>745</v>
      </c>
      <c r="L148" s="169">
        <v>630</v>
      </c>
      <c r="M148" s="57">
        <f t="shared" si="26"/>
        <v>-9.219858156028371E-2</v>
      </c>
      <c r="N148" s="31" t="s">
        <v>20</v>
      </c>
      <c r="O148" s="31" t="s">
        <v>246</v>
      </c>
      <c r="P148" s="59">
        <v>40</v>
      </c>
      <c r="Q148" s="33">
        <v>45770</v>
      </c>
      <c r="R148" s="60">
        <v>45793</v>
      </c>
    </row>
    <row r="149" spans="1:21" x14ac:dyDescent="0.25">
      <c r="B149" s="56" t="s">
        <v>21</v>
      </c>
      <c r="C149" s="110"/>
      <c r="D149" s="127"/>
      <c r="E149" s="127"/>
      <c r="F149" s="61"/>
      <c r="G149" s="162"/>
      <c r="H149" s="152"/>
      <c r="I149" s="61"/>
      <c r="J149" s="62"/>
      <c r="K149" s="170"/>
      <c r="L149" s="170"/>
      <c r="M149" s="61"/>
      <c r="N149" s="63"/>
      <c r="O149" s="63"/>
      <c r="P149" s="64"/>
      <c r="Q149" s="65"/>
      <c r="R149" s="66"/>
    </row>
    <row r="150" spans="1:21" x14ac:dyDescent="0.25">
      <c r="A150" s="73"/>
      <c r="B150" s="74" t="s">
        <v>164</v>
      </c>
      <c r="C150" s="67"/>
      <c r="D150" s="94"/>
      <c r="E150" s="148"/>
      <c r="F150" s="67"/>
      <c r="G150" s="165"/>
      <c r="H150" s="158"/>
      <c r="I150" s="67"/>
      <c r="J150" s="52"/>
      <c r="K150" s="171"/>
      <c r="L150" s="174"/>
      <c r="M150" s="67"/>
      <c r="N150" s="67"/>
      <c r="O150" s="67"/>
      <c r="P150" s="67"/>
      <c r="Q150" s="67"/>
      <c r="R150" s="75"/>
      <c r="S150" s="73"/>
      <c r="T150" s="73"/>
      <c r="U150" s="73"/>
    </row>
    <row r="151" spans="1:21" x14ac:dyDescent="0.25">
      <c r="B151" s="56"/>
      <c r="C151" s="110"/>
      <c r="D151" s="127" t="s">
        <v>234</v>
      </c>
      <c r="E151" s="147" t="s">
        <v>234</v>
      </c>
      <c r="F151" s="61"/>
      <c r="G151" s="162"/>
      <c r="H151" s="155" t="s">
        <v>234</v>
      </c>
      <c r="I151" s="61"/>
      <c r="J151" s="62"/>
      <c r="K151" s="170"/>
      <c r="L151" s="170"/>
      <c r="M151" s="61"/>
      <c r="N151" s="63"/>
      <c r="O151" s="63"/>
      <c r="P151" s="64"/>
      <c r="Q151" s="65"/>
      <c r="R151" s="66"/>
    </row>
    <row r="152" spans="1:21" x14ac:dyDescent="0.25">
      <c r="A152" s="73"/>
      <c r="B152" s="76" t="s">
        <v>165</v>
      </c>
      <c r="C152" s="27" t="s">
        <v>166</v>
      </c>
      <c r="D152" s="93">
        <v>0.24</v>
      </c>
      <c r="E152" s="93">
        <v>0.24</v>
      </c>
      <c r="F152" s="57">
        <f t="shared" ref="F152:F169" si="28">D152/E152-1</f>
        <v>0</v>
      </c>
      <c r="G152" s="161">
        <v>0</v>
      </c>
      <c r="H152" s="151">
        <v>0.24</v>
      </c>
      <c r="I152" s="57">
        <f>D152/H152-1</f>
        <v>0</v>
      </c>
      <c r="J152" s="58">
        <v>0.24</v>
      </c>
      <c r="K152" s="169">
        <v>0.24</v>
      </c>
      <c r="L152" s="169">
        <v>0.24</v>
      </c>
      <c r="M152" s="57">
        <f t="shared" ref="M152:M169" si="29">D152/J152-1</f>
        <v>0</v>
      </c>
      <c r="N152" s="31" t="s">
        <v>31</v>
      </c>
      <c r="P152" s="59"/>
      <c r="R152" s="60"/>
      <c r="S152" s="73"/>
      <c r="T152" s="73"/>
      <c r="U152" s="73"/>
    </row>
    <row r="153" spans="1:21" x14ac:dyDescent="0.25">
      <c r="A153" s="73"/>
      <c r="B153" s="76" t="s">
        <v>167</v>
      </c>
      <c r="C153" s="110" t="s">
        <v>168</v>
      </c>
      <c r="D153" s="127">
        <v>1.62</v>
      </c>
      <c r="E153" s="147">
        <v>1.62</v>
      </c>
      <c r="F153" s="61">
        <f t="shared" si="28"/>
        <v>0</v>
      </c>
      <c r="G153" s="162">
        <v>0</v>
      </c>
      <c r="H153" s="155">
        <v>1.62</v>
      </c>
      <c r="I153" s="61">
        <f t="shared" ref="I153:I168" si="30">D153/H153-1</f>
        <v>0</v>
      </c>
      <c r="J153" s="62">
        <v>1.62</v>
      </c>
      <c r="K153" s="170">
        <v>1.62</v>
      </c>
      <c r="L153" s="170">
        <v>1.62</v>
      </c>
      <c r="M153" s="61">
        <f t="shared" si="29"/>
        <v>0</v>
      </c>
      <c r="N153" s="63" t="s">
        <v>20</v>
      </c>
      <c r="O153" s="63"/>
      <c r="P153" s="64"/>
      <c r="Q153" s="65"/>
      <c r="R153" s="66"/>
      <c r="S153" s="73"/>
      <c r="T153" s="73"/>
      <c r="U153" s="73"/>
    </row>
    <row r="154" spans="1:21" x14ac:dyDescent="0.25">
      <c r="A154" s="73"/>
      <c r="B154" s="76" t="s">
        <v>21</v>
      </c>
      <c r="C154" s="27" t="s">
        <v>169</v>
      </c>
      <c r="D154" s="93">
        <v>109.5</v>
      </c>
      <c r="E154" s="93">
        <v>105</v>
      </c>
      <c r="F154" s="57">
        <f t="shared" si="28"/>
        <v>4.2857142857142927E-2</v>
      </c>
      <c r="G154" s="161">
        <v>1611559</v>
      </c>
      <c r="H154" s="151">
        <v>104</v>
      </c>
      <c r="I154" s="57">
        <f t="shared" si="30"/>
        <v>5.2884615384615419E-2</v>
      </c>
      <c r="J154" s="58">
        <v>50.01</v>
      </c>
      <c r="K154" s="169">
        <v>124.85</v>
      </c>
      <c r="L154" s="169">
        <v>46.05</v>
      </c>
      <c r="M154" s="57">
        <f t="shared" si="29"/>
        <v>1.1895620875824835</v>
      </c>
      <c r="N154" s="31" t="s">
        <v>20</v>
      </c>
      <c r="O154" s="31" t="s">
        <v>246</v>
      </c>
      <c r="P154" s="59">
        <v>5.94</v>
      </c>
      <c r="Q154" s="33">
        <v>45789</v>
      </c>
      <c r="R154" s="60">
        <v>45800</v>
      </c>
      <c r="S154" s="73"/>
      <c r="T154" s="73"/>
      <c r="U154" s="73"/>
    </row>
    <row r="155" spans="1:21" x14ac:dyDescent="0.25">
      <c r="A155" s="73"/>
      <c r="B155" s="76"/>
      <c r="C155" s="110" t="s">
        <v>170</v>
      </c>
      <c r="D155" s="127">
        <v>88.45</v>
      </c>
      <c r="E155" s="147">
        <v>88.45</v>
      </c>
      <c r="F155" s="61">
        <f t="shared" si="28"/>
        <v>0</v>
      </c>
      <c r="G155" s="162">
        <v>55698</v>
      </c>
      <c r="H155" s="155">
        <v>88.45</v>
      </c>
      <c r="I155" s="61">
        <f t="shared" si="30"/>
        <v>0</v>
      </c>
      <c r="J155" s="62">
        <v>42.9</v>
      </c>
      <c r="K155" s="170">
        <v>99.5</v>
      </c>
      <c r="L155" s="170">
        <v>30.15</v>
      </c>
      <c r="M155" s="61">
        <f t="shared" si="29"/>
        <v>1.061771561771562</v>
      </c>
      <c r="N155" s="63" t="s">
        <v>20</v>
      </c>
      <c r="O155" s="63" t="s">
        <v>246</v>
      </c>
      <c r="P155" s="64">
        <v>0.6</v>
      </c>
      <c r="Q155" s="65">
        <v>45810</v>
      </c>
      <c r="R155" s="66">
        <v>45834</v>
      </c>
      <c r="S155" s="73"/>
      <c r="T155" s="73"/>
      <c r="U155" s="73"/>
    </row>
    <row r="156" spans="1:21" x14ac:dyDescent="0.25">
      <c r="A156" s="73"/>
      <c r="B156" s="76" t="s">
        <v>171</v>
      </c>
      <c r="C156" s="27" t="s">
        <v>172</v>
      </c>
      <c r="D156" s="93">
        <v>3.3</v>
      </c>
      <c r="E156" s="93">
        <v>3.3</v>
      </c>
      <c r="F156" s="57">
        <f t="shared" si="28"/>
        <v>0</v>
      </c>
      <c r="G156" s="161">
        <v>356594</v>
      </c>
      <c r="H156" s="151">
        <v>3.3</v>
      </c>
      <c r="I156" s="57">
        <f t="shared" si="30"/>
        <v>0</v>
      </c>
      <c r="J156" s="58">
        <v>3</v>
      </c>
      <c r="K156" s="169">
        <v>4.4000000000000004</v>
      </c>
      <c r="L156" s="169">
        <v>1.9</v>
      </c>
      <c r="M156" s="57">
        <f t="shared" si="29"/>
        <v>9.9999999999999867E-2</v>
      </c>
      <c r="N156" s="31" t="s">
        <v>20</v>
      </c>
      <c r="P156" s="59"/>
      <c r="R156" s="60"/>
      <c r="S156" s="73"/>
      <c r="T156" s="73"/>
      <c r="U156" s="73"/>
    </row>
    <row r="157" spans="1:21" x14ac:dyDescent="0.25">
      <c r="A157" s="73"/>
      <c r="B157" s="76" t="s">
        <v>173</v>
      </c>
      <c r="C157" s="110" t="s">
        <v>174</v>
      </c>
      <c r="D157" s="127">
        <v>8.6999999999999993</v>
      </c>
      <c r="E157" s="147">
        <v>8.6999999999999993</v>
      </c>
      <c r="F157" s="61">
        <f t="shared" si="28"/>
        <v>0</v>
      </c>
      <c r="G157" s="162">
        <v>28739</v>
      </c>
      <c r="H157" s="155">
        <v>9.1999999999999993</v>
      </c>
      <c r="I157" s="61">
        <f t="shared" si="30"/>
        <v>-5.4347826086956541E-2</v>
      </c>
      <c r="J157" s="62">
        <v>5.5</v>
      </c>
      <c r="K157" s="170">
        <v>14.35</v>
      </c>
      <c r="L157" s="170">
        <v>4.41</v>
      </c>
      <c r="M157" s="61">
        <f t="shared" si="29"/>
        <v>0.58181818181818179</v>
      </c>
      <c r="N157" s="63" t="s">
        <v>175</v>
      </c>
      <c r="O157" s="63"/>
      <c r="P157" s="64"/>
      <c r="Q157" s="65"/>
      <c r="R157" s="66"/>
      <c r="S157" s="73"/>
      <c r="T157" s="73"/>
      <c r="U157" s="73"/>
    </row>
    <row r="158" spans="1:21" x14ac:dyDescent="0.25">
      <c r="A158" s="73"/>
      <c r="B158" s="76" t="s">
        <v>21</v>
      </c>
      <c r="C158" s="27" t="s">
        <v>176</v>
      </c>
      <c r="D158" s="93">
        <v>2.15</v>
      </c>
      <c r="E158" s="93">
        <v>2.15</v>
      </c>
      <c r="F158" s="57">
        <f t="shared" si="28"/>
        <v>0</v>
      </c>
      <c r="G158" s="161">
        <v>0</v>
      </c>
      <c r="H158" s="151">
        <v>2.15</v>
      </c>
      <c r="I158" s="57">
        <f t="shared" si="30"/>
        <v>0</v>
      </c>
      <c r="J158" s="58">
        <v>2</v>
      </c>
      <c r="K158" s="169">
        <v>2.2000000000000002</v>
      </c>
      <c r="L158" s="169">
        <v>1.38</v>
      </c>
      <c r="M158" s="57">
        <f t="shared" si="29"/>
        <v>7.4999999999999956E-2</v>
      </c>
      <c r="N158" s="31" t="s">
        <v>20</v>
      </c>
      <c r="P158" s="59"/>
      <c r="R158" s="60"/>
      <c r="S158" s="73"/>
      <c r="T158" s="73"/>
      <c r="U158" s="73"/>
    </row>
    <row r="159" spans="1:21" x14ac:dyDescent="0.25">
      <c r="A159" s="73"/>
      <c r="B159" s="76" t="s">
        <v>177</v>
      </c>
      <c r="C159" s="110" t="s">
        <v>178</v>
      </c>
      <c r="D159" s="127">
        <v>6.1</v>
      </c>
      <c r="E159" s="147">
        <v>6.1</v>
      </c>
      <c r="F159" s="61">
        <f>D159/E159-1</f>
        <v>0</v>
      </c>
      <c r="G159" s="162">
        <v>875162</v>
      </c>
      <c r="H159" s="155">
        <v>5.7</v>
      </c>
      <c r="I159" s="61">
        <f t="shared" si="30"/>
        <v>7.0175438596491224E-2</v>
      </c>
      <c r="J159" s="62">
        <v>4.55</v>
      </c>
      <c r="K159" s="170">
        <v>8.77</v>
      </c>
      <c r="L159" s="170">
        <v>3.16</v>
      </c>
      <c r="M159" s="61">
        <f t="shared" si="29"/>
        <v>0.34065934065934056</v>
      </c>
      <c r="N159" s="63" t="s">
        <v>179</v>
      </c>
      <c r="O159" s="63"/>
      <c r="P159" s="64">
        <v>0.1</v>
      </c>
      <c r="Q159" s="65">
        <v>45875</v>
      </c>
      <c r="R159" s="66">
        <v>45912</v>
      </c>
      <c r="S159" s="73"/>
      <c r="T159" s="73"/>
      <c r="U159" s="73"/>
    </row>
    <row r="160" spans="1:21" x14ac:dyDescent="0.25">
      <c r="A160" s="73"/>
      <c r="B160" s="76" t="s">
        <v>180</v>
      </c>
      <c r="C160" s="27" t="s">
        <v>181</v>
      </c>
      <c r="D160" s="93">
        <v>2.69</v>
      </c>
      <c r="E160" s="93">
        <v>2.4500000000000002</v>
      </c>
      <c r="F160" s="57">
        <f t="shared" si="28"/>
        <v>9.795918367346923E-2</v>
      </c>
      <c r="G160" s="161">
        <v>58964946</v>
      </c>
      <c r="H160" s="151">
        <v>2.33</v>
      </c>
      <c r="I160" s="57">
        <f t="shared" si="30"/>
        <v>0.15450643776824036</v>
      </c>
      <c r="J160" s="58">
        <v>2.71</v>
      </c>
      <c r="K160" s="169">
        <v>3.25</v>
      </c>
      <c r="L160" s="169">
        <v>1.9</v>
      </c>
      <c r="M160" s="57">
        <f t="shared" si="29"/>
        <v>-7.3800738007380184E-3</v>
      </c>
      <c r="N160" s="31" t="s">
        <v>20</v>
      </c>
      <c r="P160" s="59"/>
      <c r="R160" s="60"/>
      <c r="S160" s="73"/>
      <c r="T160" s="73"/>
      <c r="U160" s="73"/>
    </row>
    <row r="161" spans="1:21" x14ac:dyDescent="0.25">
      <c r="A161" s="73"/>
      <c r="B161" s="76" t="s">
        <v>182</v>
      </c>
      <c r="C161" s="110" t="s">
        <v>183</v>
      </c>
      <c r="D161" s="127">
        <v>33.1</v>
      </c>
      <c r="E161" s="147">
        <v>32</v>
      </c>
      <c r="F161" s="61">
        <f t="shared" si="28"/>
        <v>3.4375000000000044E-2</v>
      </c>
      <c r="G161" s="162">
        <v>1199834</v>
      </c>
      <c r="H161" s="155">
        <v>29.95</v>
      </c>
      <c r="I161" s="61">
        <f t="shared" si="30"/>
        <v>0.10517529215358934</v>
      </c>
      <c r="J161" s="62">
        <v>13.72</v>
      </c>
      <c r="K161" s="170">
        <v>33.1</v>
      </c>
      <c r="L161" s="170">
        <v>9.6999999999999993</v>
      </c>
      <c r="M161" s="61">
        <f t="shared" si="29"/>
        <v>1.4125364431486882</v>
      </c>
      <c r="N161" s="63" t="s">
        <v>20</v>
      </c>
      <c r="O161" s="63" t="s">
        <v>246</v>
      </c>
      <c r="P161" s="64">
        <v>0.03</v>
      </c>
      <c r="Q161" s="65">
        <v>45971</v>
      </c>
      <c r="R161" s="66">
        <v>45989</v>
      </c>
      <c r="S161" s="73"/>
      <c r="T161" s="73"/>
      <c r="U161" s="73"/>
    </row>
    <row r="162" spans="1:21" x14ac:dyDescent="0.25">
      <c r="A162" s="73"/>
      <c r="B162" s="76" t="s">
        <v>21</v>
      </c>
      <c r="C162" s="27" t="s">
        <v>184</v>
      </c>
      <c r="D162" s="93">
        <v>155.6</v>
      </c>
      <c r="E162" s="93">
        <v>155.6</v>
      </c>
      <c r="F162" s="57">
        <f t="shared" si="28"/>
        <v>0</v>
      </c>
      <c r="G162" s="161">
        <v>6674</v>
      </c>
      <c r="H162" s="151">
        <v>155.6</v>
      </c>
      <c r="I162" s="57">
        <f t="shared" si="30"/>
        <v>0</v>
      </c>
      <c r="J162" s="58">
        <f>126.61</f>
        <v>126.61</v>
      </c>
      <c r="K162" s="169">
        <v>174.9</v>
      </c>
      <c r="L162" s="169">
        <v>114.65</v>
      </c>
      <c r="M162" s="57">
        <f t="shared" si="29"/>
        <v>0.22897085538267126</v>
      </c>
      <c r="N162" s="31" t="s">
        <v>20</v>
      </c>
      <c r="O162" s="31" t="s">
        <v>246</v>
      </c>
      <c r="P162" s="59">
        <v>0.1</v>
      </c>
      <c r="Q162" s="33" t="s">
        <v>256</v>
      </c>
      <c r="R162" s="60">
        <v>45884</v>
      </c>
      <c r="S162" s="73"/>
      <c r="T162" s="73"/>
      <c r="U162" s="73"/>
    </row>
    <row r="163" spans="1:21" x14ac:dyDescent="0.25">
      <c r="A163" s="73"/>
      <c r="B163" s="76"/>
      <c r="C163" s="110" t="s">
        <v>186</v>
      </c>
      <c r="D163" s="127">
        <v>0.94</v>
      </c>
      <c r="E163" s="147">
        <v>0.95</v>
      </c>
      <c r="F163" s="61">
        <f t="shared" si="28"/>
        <v>-1.0526315789473717E-2</v>
      </c>
      <c r="G163" s="162">
        <v>1384317</v>
      </c>
      <c r="H163" s="155">
        <v>0.95</v>
      </c>
      <c r="I163" s="61">
        <f t="shared" si="30"/>
        <v>-1.0526315789473717E-2</v>
      </c>
      <c r="J163" s="62">
        <v>0.97</v>
      </c>
      <c r="K163" s="170">
        <v>1.3</v>
      </c>
      <c r="L163" s="170">
        <v>0.54</v>
      </c>
      <c r="M163" s="61">
        <f t="shared" si="29"/>
        <v>-3.0927835051546393E-2</v>
      </c>
      <c r="N163" s="63" t="s">
        <v>20</v>
      </c>
      <c r="O163" s="63"/>
      <c r="P163" s="64"/>
      <c r="Q163" s="65"/>
      <c r="R163" s="66"/>
      <c r="S163" s="73"/>
      <c r="T163" s="73"/>
      <c r="U163" s="73"/>
    </row>
    <row r="164" spans="1:21" x14ac:dyDescent="0.25">
      <c r="A164" s="73"/>
      <c r="B164" s="76" t="s">
        <v>185</v>
      </c>
      <c r="C164" s="27" t="s">
        <v>188</v>
      </c>
      <c r="D164" s="93">
        <v>7.35</v>
      </c>
      <c r="E164" s="93">
        <v>7.35</v>
      </c>
      <c r="F164" s="57">
        <f t="shared" si="28"/>
        <v>0</v>
      </c>
      <c r="G164" s="161">
        <v>22095</v>
      </c>
      <c r="H164" s="151">
        <v>7.35</v>
      </c>
      <c r="I164" s="57">
        <f t="shared" si="30"/>
        <v>0</v>
      </c>
      <c r="J164" s="58">
        <v>1.77</v>
      </c>
      <c r="K164" s="169">
        <v>11.26</v>
      </c>
      <c r="L164" s="169">
        <v>2.61</v>
      </c>
      <c r="M164" s="57">
        <f t="shared" si="29"/>
        <v>3.1525423728813555</v>
      </c>
      <c r="N164" s="31" t="s">
        <v>40</v>
      </c>
      <c r="O164" s="31" t="s">
        <v>257</v>
      </c>
      <c r="P164" s="59">
        <v>0.15</v>
      </c>
      <c r="Q164" s="33">
        <v>45947</v>
      </c>
      <c r="R164" s="60">
        <v>45960</v>
      </c>
      <c r="S164" s="73"/>
      <c r="T164" s="73"/>
      <c r="U164" s="73"/>
    </row>
    <row r="165" spans="1:21" x14ac:dyDescent="0.25">
      <c r="A165" s="73"/>
      <c r="B165" s="76" t="s">
        <v>187</v>
      </c>
      <c r="C165" s="110" t="s">
        <v>242</v>
      </c>
      <c r="D165" s="127">
        <v>6.3</v>
      </c>
      <c r="E165" s="147">
        <v>6.3</v>
      </c>
      <c r="F165" s="61">
        <f t="shared" si="28"/>
        <v>0</v>
      </c>
      <c r="G165" s="162">
        <v>41762</v>
      </c>
      <c r="H165" s="155">
        <v>6.3</v>
      </c>
      <c r="I165" s="61">
        <f t="shared" si="30"/>
        <v>0</v>
      </c>
      <c r="J165" s="62">
        <v>5.54</v>
      </c>
      <c r="K165" s="170">
        <v>7.8</v>
      </c>
      <c r="L165" s="170">
        <v>2.97</v>
      </c>
      <c r="M165" s="61">
        <f t="shared" si="29"/>
        <v>0.13718411552346566</v>
      </c>
      <c r="N165" s="63" t="s">
        <v>20</v>
      </c>
      <c r="O165" s="63"/>
      <c r="P165" s="64"/>
      <c r="Q165" s="65"/>
      <c r="R165" s="66"/>
      <c r="S165" s="73"/>
      <c r="T165" s="73"/>
      <c r="U165" s="73"/>
    </row>
    <row r="166" spans="1:21" x14ac:dyDescent="0.25">
      <c r="A166" s="73"/>
      <c r="B166" s="76" t="s">
        <v>21</v>
      </c>
      <c r="C166" s="27" t="s">
        <v>189</v>
      </c>
      <c r="D166" s="93">
        <v>6</v>
      </c>
      <c r="E166" s="93">
        <v>6</v>
      </c>
      <c r="F166" s="57">
        <f t="shared" si="28"/>
        <v>0</v>
      </c>
      <c r="G166" s="161">
        <v>67921</v>
      </c>
      <c r="H166" s="151">
        <v>6</v>
      </c>
      <c r="I166" s="57">
        <f t="shared" si="30"/>
        <v>0</v>
      </c>
      <c r="J166" s="58">
        <v>5.45</v>
      </c>
      <c r="K166" s="169">
        <v>7.43</v>
      </c>
      <c r="L166" s="169">
        <v>3.1</v>
      </c>
      <c r="M166" s="57">
        <f>D166/J166-1</f>
        <v>0.10091743119266061</v>
      </c>
      <c r="N166" s="31" t="s">
        <v>40</v>
      </c>
      <c r="P166" s="59"/>
      <c r="R166" s="60"/>
      <c r="S166" s="73"/>
      <c r="T166" s="73"/>
      <c r="U166" s="73"/>
    </row>
    <row r="167" spans="1:21" x14ac:dyDescent="0.25">
      <c r="A167" s="73"/>
      <c r="B167" s="76" t="s">
        <v>21</v>
      </c>
      <c r="C167" s="110" t="s">
        <v>191</v>
      </c>
      <c r="D167" s="127">
        <v>3.5</v>
      </c>
      <c r="E167" s="147">
        <v>3.2</v>
      </c>
      <c r="F167" s="61">
        <f t="shared" si="28"/>
        <v>9.375E-2</v>
      </c>
      <c r="G167" s="162">
        <v>1134021</v>
      </c>
      <c r="H167" s="155">
        <v>3.2</v>
      </c>
      <c r="I167" s="61">
        <f t="shared" si="30"/>
        <v>9.375E-2</v>
      </c>
      <c r="J167" s="62">
        <v>1.23</v>
      </c>
      <c r="K167" s="170">
        <v>5.69</v>
      </c>
      <c r="L167" s="170">
        <v>1.07</v>
      </c>
      <c r="M167" s="61">
        <f t="shared" si="29"/>
        <v>1.845528455284553</v>
      </c>
      <c r="N167" s="63" t="s">
        <v>20</v>
      </c>
      <c r="O167" s="63"/>
      <c r="P167" s="64"/>
      <c r="Q167" s="65"/>
      <c r="R167" s="66"/>
      <c r="S167" s="73"/>
      <c r="T167" s="73"/>
      <c r="U167" s="73"/>
    </row>
    <row r="168" spans="1:21" x14ac:dyDescent="0.25">
      <c r="A168" s="73"/>
      <c r="B168" s="76" t="s">
        <v>190</v>
      </c>
      <c r="C168" s="27" t="s">
        <v>195</v>
      </c>
      <c r="D168" s="93">
        <v>5.35</v>
      </c>
      <c r="E168" s="93">
        <v>5.2</v>
      </c>
      <c r="F168" s="57">
        <f t="shared" si="28"/>
        <v>2.8846153846153744E-2</v>
      </c>
      <c r="G168" s="161">
        <v>1325842</v>
      </c>
      <c r="H168" s="151">
        <v>5.2</v>
      </c>
      <c r="I168" s="57">
        <f t="shared" si="30"/>
        <v>2.8846153846153744E-2</v>
      </c>
      <c r="J168" s="58">
        <v>2.8</v>
      </c>
      <c r="K168" s="169">
        <v>8.36</v>
      </c>
      <c r="L168" s="169">
        <v>2</v>
      </c>
      <c r="M168" s="57">
        <f t="shared" si="29"/>
        <v>0.91071428571428581</v>
      </c>
      <c r="N168" s="31" t="s">
        <v>20</v>
      </c>
      <c r="P168" s="59"/>
      <c r="R168" s="60"/>
      <c r="S168" s="73"/>
      <c r="T168" s="73"/>
      <c r="U168" s="73"/>
    </row>
    <row r="169" spans="1:21" x14ac:dyDescent="0.25">
      <c r="B169" s="85" t="s">
        <v>194</v>
      </c>
      <c r="C169" s="119" t="s">
        <v>196</v>
      </c>
      <c r="D169" s="128">
        <v>2.48</v>
      </c>
      <c r="E169" s="150">
        <v>2.48</v>
      </c>
      <c r="F169" s="120">
        <f t="shared" si="28"/>
        <v>0</v>
      </c>
      <c r="G169" s="168">
        <v>0</v>
      </c>
      <c r="H169" s="160">
        <v>2.48</v>
      </c>
      <c r="I169" s="120">
        <f>D169/H169-1</f>
        <v>0</v>
      </c>
      <c r="J169" s="121">
        <v>2.48</v>
      </c>
      <c r="K169" s="177">
        <v>2.48</v>
      </c>
      <c r="L169" s="177">
        <v>2.48</v>
      </c>
      <c r="M169" s="120">
        <f t="shared" si="29"/>
        <v>0</v>
      </c>
      <c r="N169" s="122" t="s">
        <v>20</v>
      </c>
      <c r="O169" s="122"/>
      <c r="P169" s="123"/>
      <c r="Q169" s="124"/>
      <c r="R169" s="125"/>
    </row>
    <row r="170" spans="1:21" x14ac:dyDescent="0.25">
      <c r="P170" s="84"/>
    </row>
    <row r="171" spans="1:21" x14ac:dyDescent="0.25">
      <c r="P171" s="84"/>
    </row>
    <row r="172" spans="1:21" x14ac:dyDescent="0.25">
      <c r="P172" s="84"/>
    </row>
    <row r="173" spans="1:21" x14ac:dyDescent="0.25">
      <c r="B173" s="31"/>
      <c r="C173" s="31"/>
      <c r="D173" s="31"/>
      <c r="E173" s="31"/>
      <c r="F173" s="31"/>
      <c r="G173" s="31"/>
      <c r="H173" s="31"/>
      <c r="I173" s="31"/>
      <c r="J173" s="31"/>
      <c r="K173" s="31"/>
      <c r="L173" s="31"/>
      <c r="M173" s="31"/>
      <c r="P173" s="84"/>
      <c r="Q173" s="31"/>
      <c r="R173" s="31"/>
    </row>
    <row r="174" spans="1:21" x14ac:dyDescent="0.25">
      <c r="B174" s="31"/>
      <c r="C174" s="31"/>
      <c r="D174" s="31"/>
      <c r="E174" s="31"/>
      <c r="F174" s="31"/>
      <c r="G174" s="31"/>
      <c r="H174" s="31"/>
      <c r="I174" s="31"/>
      <c r="J174" s="31"/>
      <c r="K174" s="31"/>
      <c r="L174" s="31"/>
      <c r="M174" s="31"/>
      <c r="P174" s="84"/>
      <c r="Q174" s="31"/>
      <c r="R174" s="31"/>
    </row>
    <row r="175" spans="1:21" x14ac:dyDescent="0.25">
      <c r="B175" s="31"/>
      <c r="C175" s="31"/>
      <c r="D175" s="31"/>
      <c r="E175" s="31"/>
      <c r="F175" s="31"/>
      <c r="G175" s="31"/>
      <c r="H175" s="31"/>
      <c r="I175" s="31"/>
      <c r="J175" s="31"/>
      <c r="K175" s="31"/>
      <c r="L175" s="31"/>
      <c r="M175" s="31"/>
      <c r="P175" s="84"/>
      <c r="Q175" s="31"/>
      <c r="R175" s="31"/>
    </row>
    <row r="176" spans="1:21" x14ac:dyDescent="0.25">
      <c r="B176" s="31"/>
      <c r="C176" s="31"/>
      <c r="D176" s="31"/>
      <c r="E176" s="31"/>
      <c r="F176" s="31"/>
      <c r="G176" s="31"/>
      <c r="H176" s="31"/>
      <c r="I176" s="31"/>
      <c r="J176" s="31"/>
      <c r="K176" s="31"/>
      <c r="L176" s="31"/>
      <c r="M176" s="31"/>
      <c r="P176" s="84"/>
      <c r="Q176" s="31"/>
      <c r="R176" s="31"/>
    </row>
    <row r="177" spans="16:16" s="31" customFormat="1" x14ac:dyDescent="0.25">
      <c r="P177" s="84"/>
    </row>
    <row r="178" spans="16:16" s="31" customFormat="1" x14ac:dyDescent="0.25">
      <c r="P178" s="84"/>
    </row>
    <row r="179" spans="16:16" s="31" customFormat="1" x14ac:dyDescent="0.25">
      <c r="P179" s="84"/>
    </row>
    <row r="180" spans="16:16" s="31" customFormat="1" x14ac:dyDescent="0.25">
      <c r="P180" s="84"/>
    </row>
  </sheetData>
  <conditionalFormatting sqref="F5:F49 F51:F97 F108:F118 F120:F129 F140:F149 F151:F169">
    <cfRule type="cellIs" dxfId="3" priority="24" operator="greaterThan">
      <formula>0.1</formula>
    </cfRule>
  </conditionalFormatting>
  <conditionalFormatting sqref="F12 F14:F15">
    <cfRule type="iconSet" priority="9">
      <iconSet iconSet="3Arrows">
        <cfvo type="percent" val="0"/>
        <cfvo type="num" val="0"/>
        <cfvo type="num" val="0" gte="0"/>
      </iconSet>
    </cfRule>
  </conditionalFormatting>
  <conditionalFormatting sqref="F12">
    <cfRule type="iconSet" priority="18">
      <iconSet iconSet="3Arrows">
        <cfvo type="percent" val="0"/>
        <cfvo type="num" val="0"/>
        <cfvo type="num" val="0" gte="0"/>
      </iconSet>
    </cfRule>
    <cfRule type="iconSet" priority="19">
      <iconSet iconSet="3Arrows">
        <cfvo type="percent" val="0"/>
        <cfvo type="num" val="0"/>
        <cfvo type="num" val="0" gte="0"/>
      </iconSet>
    </cfRule>
    <cfRule type="iconSet" priority="20">
      <iconSet iconSet="3Arrows">
        <cfvo type="percent" val="0"/>
        <cfvo type="num" val="0"/>
        <cfvo type="num" val="0" gte="0"/>
      </iconSet>
    </cfRule>
    <cfRule type="iconSet" priority="21">
      <iconSet iconSet="3Arrows">
        <cfvo type="percent" val="0"/>
        <cfvo type="num" val="0"/>
        <cfvo type="num" val="0" gte="0"/>
      </iconSet>
    </cfRule>
    <cfRule type="iconSet" priority="22">
      <iconSet iconSet="3Arrows">
        <cfvo type="percent" val="0"/>
        <cfvo type="num" val="0"/>
        <cfvo type="num" val="0" gte="0"/>
      </iconSet>
    </cfRule>
    <cfRule type="iconSet" priority="23">
      <iconSet iconSet="3Arrows">
        <cfvo type="percent" val="0"/>
        <cfvo type="num" val="0"/>
        <cfvo type="num" val="0" gte="0"/>
      </iconSet>
    </cfRule>
    <cfRule type="iconSet" priority="27">
      <iconSet iconSet="3Arrows">
        <cfvo type="percent" val="0"/>
        <cfvo type="percent" val="33"/>
        <cfvo type="percent" val="67"/>
      </iconSet>
    </cfRule>
  </conditionalFormatting>
  <conditionalFormatting sqref="F13">
    <cfRule type="iconSet" priority="8">
      <iconSet iconSet="3Arrows">
        <cfvo type="percent" val="0"/>
        <cfvo type="num" val="0"/>
        <cfvo type="num" val="0" gte="0"/>
      </iconSet>
    </cfRule>
  </conditionalFormatting>
  <conditionalFormatting sqref="F15">
    <cfRule type="iconSet" priority="10">
      <iconSet iconSet="3Arrows">
        <cfvo type="percent" val="0"/>
        <cfvo type="num" val="0"/>
        <cfvo type="num" val="0" gte="0"/>
      </iconSet>
    </cfRule>
    <cfRule type="iconSet" priority="11">
      <iconSet iconSet="3Arrows">
        <cfvo type="percent" val="0"/>
        <cfvo type="num" val="0"/>
        <cfvo type="num" val="0" gte="0"/>
      </iconSet>
    </cfRule>
    <cfRule type="iconSet" priority="12">
      <iconSet iconSet="3Arrows">
        <cfvo type="percent" val="0"/>
        <cfvo type="num" val="0"/>
        <cfvo type="num" val="0" gte="0"/>
      </iconSet>
    </cfRule>
    <cfRule type="iconSet" priority="13">
      <iconSet iconSet="3Arrows">
        <cfvo type="percent" val="0"/>
        <cfvo type="num" val="0"/>
        <cfvo type="num" val="0" gte="0"/>
      </iconSet>
    </cfRule>
    <cfRule type="iconSet" priority="14">
      <iconSet iconSet="3Arrows">
        <cfvo type="percent" val="0"/>
        <cfvo type="num" val="0"/>
        <cfvo type="num" val="0" gte="0"/>
      </iconSet>
    </cfRule>
    <cfRule type="iconSet" priority="15">
      <iconSet iconSet="3Arrows">
        <cfvo type="percent" val="0"/>
        <cfvo type="num" val="0"/>
        <cfvo type="num" val="0" gte="0"/>
      </iconSet>
    </cfRule>
    <cfRule type="iconSet" priority="16">
      <iconSet iconSet="3Arrows">
        <cfvo type="percent" val="0"/>
        <cfvo type="percent" val="33"/>
        <cfvo type="percent" val="67"/>
      </iconSet>
    </cfRule>
    <cfRule type="iconSet" priority="42">
      <iconSet iconSet="3Arrows">
        <cfvo type="percent" val="0"/>
        <cfvo type="num" val="0"/>
        <cfvo type="num" val="0" gte="0"/>
      </iconSet>
    </cfRule>
  </conditionalFormatting>
  <conditionalFormatting sqref="F18">
    <cfRule type="iconSet" priority="28">
      <iconSet iconSet="3Arrows">
        <cfvo type="percent" val="0"/>
        <cfvo type="num" val="0"/>
        <cfvo type="num" val="0" gte="0"/>
      </iconSet>
    </cfRule>
    <cfRule type="iconSet" priority="29">
      <iconSet iconSet="3Arrows">
        <cfvo type="percent" val="0"/>
        <cfvo type="num" val="0"/>
        <cfvo type="num" val="0" gte="0"/>
      </iconSet>
    </cfRule>
    <cfRule type="iconSet" priority="30">
      <iconSet iconSet="3Arrows">
        <cfvo type="percent" val="0"/>
        <cfvo type="num" val="0"/>
        <cfvo type="num" val="0" gte="0"/>
      </iconSet>
    </cfRule>
    <cfRule type="iconSet" priority="31">
      <iconSet iconSet="3Arrows">
        <cfvo type="percent" val="0"/>
        <cfvo type="num" val="0"/>
        <cfvo type="num" val="0" gte="0"/>
      </iconSet>
    </cfRule>
    <cfRule type="iconSet" priority="32">
      <iconSet iconSet="3Arrows">
        <cfvo type="percent" val="0"/>
        <cfvo type="num" val="0"/>
        <cfvo type="num" val="0" gte="0"/>
      </iconSet>
    </cfRule>
    <cfRule type="iconSet" priority="33">
      <iconSet iconSet="3Arrows">
        <cfvo type="percent" val="0"/>
        <cfvo type="num" val="0"/>
        <cfvo type="num" val="0" gte="0"/>
      </iconSet>
    </cfRule>
  </conditionalFormatting>
  <conditionalFormatting sqref="F19 F21 F23 F25">
    <cfRule type="iconSet" priority="34">
      <iconSet iconSet="3Arrows">
        <cfvo type="percent" val="0"/>
        <cfvo type="num" val="0"/>
        <cfvo type="num" val="0" gte="0"/>
      </iconSet>
    </cfRule>
    <cfRule type="iconSet" priority="35">
      <iconSet iconSet="3Arrows">
        <cfvo type="percent" val="0"/>
        <cfvo type="num" val="0"/>
        <cfvo type="num" val="0" gte="0"/>
      </iconSet>
    </cfRule>
    <cfRule type="iconSet" priority="36">
      <iconSet iconSet="3Arrows">
        <cfvo type="percent" val="0"/>
        <cfvo type="num" val="0"/>
        <cfvo type="num" val="0" gte="0"/>
      </iconSet>
    </cfRule>
    <cfRule type="iconSet" priority="37">
      <iconSet iconSet="3Arrows">
        <cfvo type="percent" val="0"/>
        <cfvo type="num" val="0"/>
        <cfvo type="num" val="0" gte="0"/>
      </iconSet>
    </cfRule>
    <cfRule type="iconSet" priority="38">
      <iconSet iconSet="3Arrows">
        <cfvo type="percent" val="0"/>
        <cfvo type="num" val="0"/>
        <cfvo type="num" val="0" gte="0"/>
      </iconSet>
    </cfRule>
    <cfRule type="iconSet" priority="39">
      <iconSet iconSet="3Arrows">
        <cfvo type="percent" val="0"/>
        <cfvo type="num" val="0"/>
        <cfvo type="num" val="0" gte="0"/>
      </iconSet>
    </cfRule>
  </conditionalFormatting>
  <conditionalFormatting sqref="F20 F22 F24">
    <cfRule type="iconSet" priority="2">
      <iconSet iconSet="3Arrows">
        <cfvo type="percent" val="0"/>
        <cfvo type="num" val="0"/>
        <cfvo type="num" val="0" gte="0"/>
      </iconSet>
    </cfRule>
    <cfRule type="iconSet" priority="3">
      <iconSet iconSet="3Arrows">
        <cfvo type="percent" val="0"/>
        <cfvo type="num" val="0"/>
        <cfvo type="num" val="0" gte="0"/>
      </iconSet>
    </cfRule>
    <cfRule type="iconSet" priority="4">
      <iconSet iconSet="3Arrows">
        <cfvo type="percent" val="0"/>
        <cfvo type="num" val="0"/>
        <cfvo type="num" val="0" gte="0"/>
      </iconSet>
    </cfRule>
    <cfRule type="iconSet" priority="5">
      <iconSet iconSet="3Arrows">
        <cfvo type="percent" val="0"/>
        <cfvo type="num" val="0"/>
        <cfvo type="num" val="0" gte="0"/>
      </iconSet>
    </cfRule>
    <cfRule type="iconSet" priority="6">
      <iconSet iconSet="3Arrows">
        <cfvo type="percent" val="0"/>
        <cfvo type="num" val="0"/>
        <cfvo type="num" val="0" gte="0"/>
      </iconSet>
    </cfRule>
    <cfRule type="iconSet" priority="7">
      <iconSet iconSet="3Arrows">
        <cfvo type="percent" val="0"/>
        <cfvo type="num" val="0"/>
        <cfvo type="num" val="0" gte="0"/>
      </iconSet>
    </cfRule>
  </conditionalFormatting>
  <conditionalFormatting sqref="F26:F30 F5:F17">
    <cfRule type="iconSet" priority="40">
      <iconSet iconSet="3Arrows">
        <cfvo type="percent" val="0"/>
        <cfvo type="num" val="0"/>
        <cfvo type="num" val="0" gte="0"/>
      </iconSet>
    </cfRule>
    <cfRule type="iconSet" priority="41">
      <iconSet iconSet="3Arrows">
        <cfvo type="percent" val="0"/>
        <cfvo type="num" val="0"/>
        <cfvo type="num" val="0" gte="0"/>
      </iconSet>
    </cfRule>
    <cfRule type="iconSet" priority="44">
      <iconSet iconSet="3Arrows">
        <cfvo type="percent" val="0"/>
        <cfvo type="num" val="0"/>
        <cfvo type="num" val="0" gte="0"/>
      </iconSet>
    </cfRule>
  </conditionalFormatting>
  <conditionalFormatting sqref="F31:F32">
    <cfRule type="iconSet" priority="43">
      <iconSet iconSet="3Arrows">
        <cfvo type="percent" val="0"/>
        <cfvo type="num" val="0"/>
        <cfvo type="num" val="0" gte="0"/>
      </iconSet>
    </cfRule>
  </conditionalFormatting>
  <conditionalFormatting sqref="F33 F131:F138 F35:F49 F51:F97 F108:F118 F120:F129 F140:F149 F151:F153">
    <cfRule type="iconSet" priority="45">
      <iconSet iconSet="3Arrows">
        <cfvo type="percent" val="0"/>
        <cfvo type="num" val="0"/>
        <cfvo type="num" val="0" gte="0"/>
      </iconSet>
    </cfRule>
  </conditionalFormatting>
  <conditionalFormatting sqref="F34">
    <cfRule type="iconSet" priority="25">
      <iconSet iconSet="3Arrows">
        <cfvo type="percent" val="0"/>
        <cfvo type="num" val="0"/>
        <cfvo type="num" val="0" gte="0"/>
      </iconSet>
    </cfRule>
  </conditionalFormatting>
  <conditionalFormatting sqref="F99:F106">
    <cfRule type="cellIs" dxfId="2" priority="46" operator="greaterThan">
      <formula>0.1</formula>
    </cfRule>
    <cfRule type="iconSet" priority="47">
      <iconSet iconSet="3Arrows">
        <cfvo type="percent" val="0"/>
        <cfvo type="num" val="0"/>
        <cfvo type="num" val="0" gte="0"/>
      </iconSet>
    </cfRule>
  </conditionalFormatting>
  <conditionalFormatting sqref="F108:F118">
    <cfRule type="iconSet" priority="49">
      <iconSet iconSet="3Arrows">
        <cfvo type="percent" val="0"/>
        <cfvo type="num" val="0"/>
        <cfvo type="num" val="0" gte="0"/>
      </iconSet>
    </cfRule>
    <cfRule type="iconSet" priority="50">
      <iconSet iconSet="3Arrows">
        <cfvo type="percent" val="0"/>
        <cfvo type="num" val="0"/>
        <cfvo type="num" val="0" gte="0"/>
      </iconSet>
    </cfRule>
  </conditionalFormatting>
  <conditionalFormatting sqref="F131:F138">
    <cfRule type="cellIs" dxfId="1" priority="26" operator="greaterThan">
      <formula>0.1</formula>
    </cfRule>
  </conditionalFormatting>
  <conditionalFormatting sqref="F154:F160 F162 F164 F166 F168">
    <cfRule type="iconSet" priority="48">
      <iconSet iconSet="3Arrows">
        <cfvo type="percent" val="0"/>
        <cfvo type="num" val="0"/>
        <cfvo type="num" val="0" gte="0"/>
      </iconSet>
    </cfRule>
  </conditionalFormatting>
  <conditionalFormatting sqref="F161">
    <cfRule type="iconSet" priority="17">
      <iconSet iconSet="3Arrows">
        <cfvo type="percent" val="0"/>
        <cfvo type="num" val="0"/>
        <cfvo type="num" val="0" gte="0"/>
      </iconSet>
    </cfRule>
  </conditionalFormatting>
  <conditionalFormatting sqref="F163 F165 F167 F169">
    <cfRule type="iconSet" priority="1">
      <iconSet iconSet="3Arrows">
        <cfvo type="percent" val="0"/>
        <cfvo type="num" val="0"/>
        <cfvo type="num" val="0" gte="0"/>
      </iconSet>
    </cfRule>
  </conditionalFormatting>
  <conditionalFormatting sqref="I5:I14 I16:I17 I26:I30">
    <cfRule type="iconSet" priority="152">
      <iconSet iconSet="3Arrows">
        <cfvo type="percent" val="0"/>
        <cfvo type="num" val="0"/>
        <cfvo type="num" val="0" gte="0"/>
      </iconSet>
    </cfRule>
  </conditionalFormatting>
  <conditionalFormatting sqref="I5:I17 I26:I30">
    <cfRule type="iconSet" priority="148">
      <iconSet iconSet="3Arrows">
        <cfvo type="percent" val="0"/>
        <cfvo type="num" val="0"/>
        <cfvo type="num" val="0" gte="0"/>
      </iconSet>
    </cfRule>
    <cfRule type="iconSet" priority="149">
      <iconSet iconSet="3Arrows">
        <cfvo type="percent" val="0"/>
        <cfvo type="num" val="0"/>
        <cfvo type="num" val="0" gte="0"/>
      </iconSet>
    </cfRule>
  </conditionalFormatting>
  <conditionalFormatting sqref="I12">
    <cfRule type="iconSet" priority="135">
      <iconSet iconSet="3Arrows">
        <cfvo type="percent" val="0"/>
        <cfvo type="percent" val="33"/>
        <cfvo type="percent" val="67"/>
      </iconSet>
    </cfRule>
  </conditionalFormatting>
  <conditionalFormatting sqref="I15">
    <cfRule type="iconSet" priority="150">
      <iconSet iconSet="3Arrows">
        <cfvo type="percent" val="0"/>
        <cfvo type="num" val="0"/>
        <cfvo type="num" val="0" gte="0"/>
      </iconSet>
    </cfRule>
  </conditionalFormatting>
  <conditionalFormatting sqref="I18">
    <cfRule type="iconSet" priority="136">
      <iconSet iconSet="3Arrows">
        <cfvo type="percent" val="0"/>
        <cfvo type="num" val="0"/>
        <cfvo type="num" val="0" gte="0"/>
      </iconSet>
    </cfRule>
    <cfRule type="iconSet" priority="137">
      <iconSet iconSet="3Arrows">
        <cfvo type="percent" val="0"/>
        <cfvo type="num" val="0"/>
        <cfvo type="num" val="0" gte="0"/>
      </iconSet>
    </cfRule>
    <cfRule type="iconSet" priority="138">
      <iconSet iconSet="3Arrows">
        <cfvo type="percent" val="0"/>
        <cfvo type="num" val="0"/>
        <cfvo type="num" val="0" gte="0"/>
      </iconSet>
    </cfRule>
    <cfRule type="iconSet" priority="139">
      <iconSet iconSet="3Arrows">
        <cfvo type="percent" val="0"/>
        <cfvo type="num" val="0"/>
        <cfvo type="num" val="0" gte="0"/>
      </iconSet>
    </cfRule>
    <cfRule type="iconSet" priority="140">
      <iconSet iconSet="3Arrows">
        <cfvo type="percent" val="0"/>
        <cfvo type="num" val="0"/>
        <cfvo type="num" val="0" gte="0"/>
      </iconSet>
    </cfRule>
    <cfRule type="iconSet" priority="141">
      <iconSet iconSet="3Arrows">
        <cfvo type="percent" val="0"/>
        <cfvo type="num" val="0"/>
        <cfvo type="num" val="0" gte="0"/>
      </iconSet>
    </cfRule>
  </conditionalFormatting>
  <conditionalFormatting sqref="I19 I21 I23 I25">
    <cfRule type="iconSet" priority="142">
      <iconSet iconSet="3Arrows">
        <cfvo type="percent" val="0"/>
        <cfvo type="num" val="0"/>
        <cfvo type="num" val="0" gte="0"/>
      </iconSet>
    </cfRule>
    <cfRule type="iconSet" priority="143">
      <iconSet iconSet="3Arrows">
        <cfvo type="percent" val="0"/>
        <cfvo type="num" val="0"/>
        <cfvo type="num" val="0" gte="0"/>
      </iconSet>
    </cfRule>
    <cfRule type="iconSet" priority="144">
      <iconSet iconSet="3Arrows">
        <cfvo type="percent" val="0"/>
        <cfvo type="num" val="0"/>
        <cfvo type="num" val="0" gte="0"/>
      </iconSet>
    </cfRule>
    <cfRule type="iconSet" priority="145">
      <iconSet iconSet="3Arrows">
        <cfvo type="percent" val="0"/>
        <cfvo type="num" val="0"/>
        <cfvo type="num" val="0" gte="0"/>
      </iconSet>
    </cfRule>
    <cfRule type="iconSet" priority="146">
      <iconSet iconSet="3Arrows">
        <cfvo type="percent" val="0"/>
        <cfvo type="num" val="0"/>
        <cfvo type="num" val="0" gte="0"/>
      </iconSet>
    </cfRule>
    <cfRule type="iconSet" priority="147">
      <iconSet iconSet="3Arrows">
        <cfvo type="percent" val="0"/>
        <cfvo type="num" val="0"/>
        <cfvo type="num" val="0" gte="0"/>
      </iconSet>
    </cfRule>
  </conditionalFormatting>
  <conditionalFormatting sqref="I20 I22 I24">
    <cfRule type="iconSet" priority="77">
      <iconSet iconSet="3Arrows">
        <cfvo type="percent" val="0"/>
        <cfvo type="num" val="0"/>
        <cfvo type="num" val="0" gte="0"/>
      </iconSet>
    </cfRule>
    <cfRule type="iconSet" priority="78">
      <iconSet iconSet="3Arrows">
        <cfvo type="percent" val="0"/>
        <cfvo type="num" val="0"/>
        <cfvo type="num" val="0" gte="0"/>
      </iconSet>
    </cfRule>
    <cfRule type="iconSet" priority="79">
      <iconSet iconSet="3Arrows">
        <cfvo type="percent" val="0"/>
        <cfvo type="num" val="0"/>
        <cfvo type="num" val="0" gte="0"/>
      </iconSet>
    </cfRule>
    <cfRule type="iconSet" priority="80">
      <iconSet iconSet="3Arrows">
        <cfvo type="percent" val="0"/>
        <cfvo type="num" val="0"/>
        <cfvo type="num" val="0" gte="0"/>
      </iconSet>
    </cfRule>
    <cfRule type="iconSet" priority="81">
      <iconSet iconSet="3Arrows">
        <cfvo type="percent" val="0"/>
        <cfvo type="num" val="0"/>
        <cfvo type="num" val="0" gte="0"/>
      </iconSet>
    </cfRule>
    <cfRule type="iconSet" priority="82">
      <iconSet iconSet="3Arrows">
        <cfvo type="percent" val="0"/>
        <cfvo type="num" val="0"/>
        <cfvo type="num" val="0" gte="0"/>
      </iconSet>
    </cfRule>
  </conditionalFormatting>
  <conditionalFormatting sqref="I31:I32">
    <cfRule type="iconSet" priority="151">
      <iconSet iconSet="3Arrows">
        <cfvo type="percent" val="0"/>
        <cfvo type="num" val="0"/>
        <cfvo type="num" val="0" gte="0"/>
      </iconSet>
    </cfRule>
  </conditionalFormatting>
  <conditionalFormatting sqref="I99:I106">
    <cfRule type="iconSet" priority="176">
      <iconSet iconSet="3Arrows">
        <cfvo type="percent" val="0"/>
        <cfvo type="num" val="0"/>
        <cfvo type="num" val="0" gte="0"/>
      </iconSet>
    </cfRule>
  </conditionalFormatting>
  <conditionalFormatting sqref="I108:I118">
    <cfRule type="iconSet" priority="317">
      <iconSet iconSet="3Arrows">
        <cfvo type="percent" val="0"/>
        <cfvo type="num" val="0"/>
        <cfvo type="num" val="0" gte="0"/>
      </iconSet>
    </cfRule>
    <cfRule type="iconSet" priority="318">
      <iconSet iconSet="3Arrows">
        <cfvo type="percent" val="0"/>
        <cfvo type="num" val="0"/>
        <cfvo type="num" val="0" gte="0"/>
      </iconSet>
    </cfRule>
  </conditionalFormatting>
  <conditionalFormatting sqref="I131:I138 I33:I49 I51:I97 I108:I118 I120:I129 I140:I149 I151:I153">
    <cfRule type="iconSet" priority="172">
      <iconSet iconSet="3Arrows">
        <cfvo type="percent" val="0"/>
        <cfvo type="num" val="0"/>
        <cfvo type="num" val="0" gte="0"/>
      </iconSet>
    </cfRule>
  </conditionalFormatting>
  <conditionalFormatting sqref="I154:I160 I162 I164 I166 I168">
    <cfRule type="iconSet" priority="179">
      <iconSet iconSet="3Arrows">
        <cfvo type="percent" val="0"/>
        <cfvo type="num" val="0"/>
        <cfvo type="num" val="0" gte="0"/>
      </iconSet>
    </cfRule>
  </conditionalFormatting>
  <conditionalFormatting sqref="I161">
    <cfRule type="iconSet" priority="99">
      <iconSet iconSet="3Arrows">
        <cfvo type="percent" val="0"/>
        <cfvo type="num" val="0"/>
        <cfvo type="num" val="0" gte="0"/>
      </iconSet>
    </cfRule>
  </conditionalFormatting>
  <conditionalFormatting sqref="I163 I165 I167 I169">
    <cfRule type="iconSet" priority="69">
      <iconSet iconSet="3Arrows">
        <cfvo type="percent" val="0"/>
        <cfvo type="num" val="0"/>
        <cfvo type="num" val="0" gte="0"/>
      </iconSet>
    </cfRule>
  </conditionalFormatting>
  <conditionalFormatting sqref="J16:K16">
    <cfRule type="iconSet" priority="65">
      <iconSet iconSet="3Arrows">
        <cfvo type="percent" val="0"/>
        <cfvo type="num" val="0"/>
        <cfvo type="num" val="0" gte="0"/>
      </iconSet>
    </cfRule>
    <cfRule type="iconSet" priority="66">
      <iconSet iconSet="3Arrows">
        <cfvo type="percent" val="0"/>
        <cfvo type="num" val="0"/>
        <cfvo type="num" val="0" gte="0"/>
      </iconSet>
    </cfRule>
    <cfRule type="iconSet" priority="67">
      <iconSet iconSet="3Arrows">
        <cfvo type="percent" val="0"/>
        <cfvo type="num" val="0"/>
        <cfvo type="num" val="0" gte="0"/>
      </iconSet>
    </cfRule>
  </conditionalFormatting>
  <conditionalFormatting sqref="J49:K49">
    <cfRule type="iconSet" priority="62">
      <iconSet iconSet="3Arrows">
        <cfvo type="percent" val="0"/>
        <cfvo type="num" val="0"/>
        <cfvo type="num" val="0" gte="0"/>
      </iconSet>
    </cfRule>
    <cfRule type="iconSet" priority="63">
      <iconSet iconSet="3Arrows">
        <cfvo type="percent" val="0"/>
        <cfvo type="num" val="0"/>
        <cfvo type="num" val="0" gte="0"/>
      </iconSet>
    </cfRule>
    <cfRule type="iconSet" priority="64">
      <iconSet iconSet="3Arrows">
        <cfvo type="percent" val="0"/>
        <cfvo type="num" val="0"/>
        <cfvo type="num" val="0" gte="0"/>
      </iconSet>
    </cfRule>
  </conditionalFormatting>
  <conditionalFormatting sqref="J97:K97">
    <cfRule type="iconSet" priority="59">
      <iconSet iconSet="3Arrows">
        <cfvo type="percent" val="0"/>
        <cfvo type="num" val="0"/>
        <cfvo type="num" val="0" gte="0"/>
      </iconSet>
    </cfRule>
    <cfRule type="iconSet" priority="60">
      <iconSet iconSet="3Arrows">
        <cfvo type="percent" val="0"/>
        <cfvo type="num" val="0"/>
        <cfvo type="num" val="0" gte="0"/>
      </iconSet>
    </cfRule>
    <cfRule type="iconSet" priority="61">
      <iconSet iconSet="3Arrows">
        <cfvo type="percent" val="0"/>
        <cfvo type="num" val="0"/>
        <cfvo type="num" val="0" gte="0"/>
      </iconSet>
    </cfRule>
  </conditionalFormatting>
  <conditionalFormatting sqref="J118:K118">
    <cfRule type="iconSet" priority="56">
      <iconSet iconSet="3Arrows">
        <cfvo type="percent" val="0"/>
        <cfvo type="num" val="0"/>
        <cfvo type="num" val="0" gte="0"/>
      </iconSet>
    </cfRule>
    <cfRule type="iconSet" priority="57">
      <iconSet iconSet="3Arrows">
        <cfvo type="percent" val="0"/>
        <cfvo type="num" val="0"/>
        <cfvo type="num" val="0" gte="0"/>
      </iconSet>
    </cfRule>
    <cfRule type="iconSet" priority="58">
      <iconSet iconSet="3Arrows">
        <cfvo type="percent" val="0"/>
        <cfvo type="num" val="0"/>
        <cfvo type="num" val="0" gte="0"/>
      </iconSet>
    </cfRule>
  </conditionalFormatting>
  <conditionalFormatting sqref="M5:M14 M16:M17 M26:M30">
    <cfRule type="iconSet" priority="134">
      <iconSet iconSet="3Arrows">
        <cfvo type="percent" val="0"/>
        <cfvo type="num" val="0"/>
        <cfvo type="num" val="0" gte="0"/>
      </iconSet>
    </cfRule>
  </conditionalFormatting>
  <conditionalFormatting sqref="M5:M17 M26:M30">
    <cfRule type="iconSet" priority="130">
      <iconSet iconSet="3Arrows">
        <cfvo type="percent" val="0"/>
        <cfvo type="num" val="0"/>
        <cfvo type="num" val="0" gte="0"/>
      </iconSet>
    </cfRule>
    <cfRule type="iconSet" priority="131">
      <iconSet iconSet="3Arrows">
        <cfvo type="percent" val="0"/>
        <cfvo type="num" val="0"/>
        <cfvo type="num" val="0" gte="0"/>
      </iconSet>
    </cfRule>
  </conditionalFormatting>
  <conditionalFormatting sqref="M12">
    <cfRule type="iconSet" priority="117">
      <iconSet iconSet="3Arrows">
        <cfvo type="percent" val="0"/>
        <cfvo type="percent" val="33"/>
        <cfvo type="percent" val="67"/>
      </iconSet>
    </cfRule>
  </conditionalFormatting>
  <conditionalFormatting sqref="M15">
    <cfRule type="iconSet" priority="132">
      <iconSet iconSet="3Arrows">
        <cfvo type="percent" val="0"/>
        <cfvo type="num" val="0"/>
        <cfvo type="num" val="0" gte="0"/>
      </iconSet>
    </cfRule>
  </conditionalFormatting>
  <conditionalFormatting sqref="M18">
    <cfRule type="iconSet" priority="118">
      <iconSet iconSet="3Arrows">
        <cfvo type="percent" val="0"/>
        <cfvo type="num" val="0"/>
        <cfvo type="num" val="0" gte="0"/>
      </iconSet>
    </cfRule>
    <cfRule type="iconSet" priority="119">
      <iconSet iconSet="3Arrows">
        <cfvo type="percent" val="0"/>
        <cfvo type="num" val="0"/>
        <cfvo type="num" val="0" gte="0"/>
      </iconSet>
    </cfRule>
    <cfRule type="iconSet" priority="120">
      <iconSet iconSet="3Arrows">
        <cfvo type="percent" val="0"/>
        <cfvo type="num" val="0"/>
        <cfvo type="num" val="0" gte="0"/>
      </iconSet>
    </cfRule>
    <cfRule type="iconSet" priority="121">
      <iconSet iconSet="3Arrows">
        <cfvo type="percent" val="0"/>
        <cfvo type="num" val="0"/>
        <cfvo type="num" val="0" gte="0"/>
      </iconSet>
    </cfRule>
    <cfRule type="iconSet" priority="122">
      <iconSet iconSet="3Arrows">
        <cfvo type="percent" val="0"/>
        <cfvo type="num" val="0"/>
        <cfvo type="num" val="0" gte="0"/>
      </iconSet>
    </cfRule>
    <cfRule type="iconSet" priority="123">
      <iconSet iconSet="3Arrows">
        <cfvo type="percent" val="0"/>
        <cfvo type="num" val="0"/>
        <cfvo type="num" val="0" gte="0"/>
      </iconSet>
    </cfRule>
  </conditionalFormatting>
  <conditionalFormatting sqref="M19 M21 M23 M25">
    <cfRule type="iconSet" priority="124">
      <iconSet iconSet="3Arrows">
        <cfvo type="percent" val="0"/>
        <cfvo type="num" val="0"/>
        <cfvo type="num" val="0" gte="0"/>
      </iconSet>
    </cfRule>
    <cfRule type="iconSet" priority="125">
      <iconSet iconSet="3Arrows">
        <cfvo type="percent" val="0"/>
        <cfvo type="num" val="0"/>
        <cfvo type="num" val="0" gte="0"/>
      </iconSet>
    </cfRule>
    <cfRule type="iconSet" priority="126">
      <iconSet iconSet="3Arrows">
        <cfvo type="percent" val="0"/>
        <cfvo type="num" val="0"/>
        <cfvo type="num" val="0" gte="0"/>
      </iconSet>
    </cfRule>
    <cfRule type="iconSet" priority="127">
      <iconSet iconSet="3Arrows">
        <cfvo type="percent" val="0"/>
        <cfvo type="num" val="0"/>
        <cfvo type="num" val="0" gte="0"/>
      </iconSet>
    </cfRule>
    <cfRule type="iconSet" priority="128">
      <iconSet iconSet="3Arrows">
        <cfvo type="percent" val="0"/>
        <cfvo type="num" val="0"/>
        <cfvo type="num" val="0" gte="0"/>
      </iconSet>
    </cfRule>
    <cfRule type="iconSet" priority="129">
      <iconSet iconSet="3Arrows">
        <cfvo type="percent" val="0"/>
        <cfvo type="num" val="0"/>
        <cfvo type="num" val="0" gte="0"/>
      </iconSet>
    </cfRule>
  </conditionalFormatting>
  <conditionalFormatting sqref="M20 M22 M24">
    <cfRule type="iconSet" priority="71">
      <iconSet iconSet="3Arrows">
        <cfvo type="percent" val="0"/>
        <cfvo type="num" val="0"/>
        <cfvo type="num" val="0" gte="0"/>
      </iconSet>
    </cfRule>
    <cfRule type="iconSet" priority="72">
      <iconSet iconSet="3Arrows">
        <cfvo type="percent" val="0"/>
        <cfvo type="num" val="0"/>
        <cfvo type="num" val="0" gte="0"/>
      </iconSet>
    </cfRule>
    <cfRule type="iconSet" priority="73">
      <iconSet iconSet="3Arrows">
        <cfvo type="percent" val="0"/>
        <cfvo type="num" val="0"/>
        <cfvo type="num" val="0" gte="0"/>
      </iconSet>
    </cfRule>
    <cfRule type="iconSet" priority="74">
      <iconSet iconSet="3Arrows">
        <cfvo type="percent" val="0"/>
        <cfvo type="num" val="0"/>
        <cfvo type="num" val="0" gte="0"/>
      </iconSet>
    </cfRule>
    <cfRule type="iconSet" priority="75">
      <iconSet iconSet="3Arrows">
        <cfvo type="percent" val="0"/>
        <cfvo type="num" val="0"/>
        <cfvo type="num" val="0" gte="0"/>
      </iconSet>
    </cfRule>
    <cfRule type="iconSet" priority="76">
      <iconSet iconSet="3Arrows">
        <cfvo type="percent" val="0"/>
        <cfvo type="num" val="0"/>
        <cfvo type="num" val="0" gte="0"/>
      </iconSet>
    </cfRule>
  </conditionalFormatting>
  <conditionalFormatting sqref="M31:M32">
    <cfRule type="iconSet" priority="133">
      <iconSet iconSet="3Arrows">
        <cfvo type="percent" val="0"/>
        <cfvo type="num" val="0"/>
        <cfvo type="num" val="0" gte="0"/>
      </iconSet>
    </cfRule>
  </conditionalFormatting>
  <conditionalFormatting sqref="M33 M131:M138 M35:M49 M51:M97 M108:M118 M120:M129 M140:M149 M151:M153">
    <cfRule type="iconSet" priority="173">
      <iconSet iconSet="3Arrows">
        <cfvo type="percent" val="0"/>
        <cfvo type="num" val="0"/>
        <cfvo type="num" val="0" gte="0"/>
      </iconSet>
    </cfRule>
  </conditionalFormatting>
  <conditionalFormatting sqref="M34">
    <cfRule type="iconSet" priority="109">
      <iconSet iconSet="3Arrows">
        <cfvo type="percent" val="0"/>
        <cfvo type="num" val="0"/>
        <cfvo type="num" val="0" gte="0"/>
      </iconSet>
    </cfRule>
  </conditionalFormatting>
  <conditionalFormatting sqref="M99:M106">
    <cfRule type="iconSet" priority="177">
      <iconSet iconSet="3Arrows">
        <cfvo type="percent" val="0"/>
        <cfvo type="num" val="0"/>
        <cfvo type="num" val="0" gte="0"/>
      </iconSet>
    </cfRule>
  </conditionalFormatting>
  <conditionalFormatting sqref="M108:M118">
    <cfRule type="iconSet" priority="335">
      <iconSet iconSet="3Arrows">
        <cfvo type="percent" val="0"/>
        <cfvo type="num" val="0"/>
        <cfvo type="num" val="0" gte="0"/>
      </iconSet>
    </cfRule>
    <cfRule type="iconSet" priority="336">
      <iconSet iconSet="3Arrows">
        <cfvo type="percent" val="0"/>
        <cfvo type="num" val="0"/>
        <cfvo type="num" val="0" gte="0"/>
      </iconSet>
    </cfRule>
  </conditionalFormatting>
  <conditionalFormatting sqref="M154:M160 M162 M164 M166 M168">
    <cfRule type="iconSet" priority="180">
      <iconSet iconSet="3Arrows">
        <cfvo type="percent" val="0"/>
        <cfvo type="num" val="0"/>
        <cfvo type="num" val="0" gte="0"/>
      </iconSet>
    </cfRule>
  </conditionalFormatting>
  <conditionalFormatting sqref="M161">
    <cfRule type="iconSet" priority="100">
      <iconSet iconSet="3Arrows">
        <cfvo type="percent" val="0"/>
        <cfvo type="num" val="0"/>
        <cfvo type="num" val="0" gte="0"/>
      </iconSet>
    </cfRule>
  </conditionalFormatting>
  <conditionalFormatting sqref="M163 M165 M167 M169">
    <cfRule type="iconSet" priority="70">
      <iconSet iconSet="3Arrows">
        <cfvo type="percent" val="0"/>
        <cfvo type="num" val="0"/>
        <cfvo type="num" val="0" gte="0"/>
      </iconSet>
    </cfRule>
  </conditionalFormatting>
  <conditionalFormatting sqref="U102:U103">
    <cfRule type="cellIs" dxfId="0" priority="293" operator="greaterThan">
      <formula>0.1</formula>
    </cfRule>
    <cfRule type="iconSet" priority="294">
      <iconSet iconSet="3Arrows">
        <cfvo type="percent" val="0"/>
        <cfvo type="num" val="0"/>
        <cfvo type="num" val="0" gte="0"/>
      </iconSet>
    </cfRule>
    <cfRule type="iconSet" priority="295">
      <iconSet iconSet="3Arrows">
        <cfvo type="percent" val="0"/>
        <cfvo type="num" val="0"/>
        <cfvo type="num" val="0" gte="0"/>
      </iconSet>
    </cfRule>
  </conditionalFormatting>
  <conditionalFormatting sqref="X102:X103">
    <cfRule type="iconSet" priority="290">
      <iconSet iconSet="3Arrows">
        <cfvo type="percent" val="0"/>
        <cfvo type="num" val="0"/>
        <cfvo type="num" val="0" gte="0"/>
      </iconSet>
    </cfRule>
    <cfRule type="iconSet" priority="291">
      <iconSet iconSet="3Arrows">
        <cfvo type="percent" val="0"/>
        <cfvo type="num" val="0"/>
        <cfvo type="num" val="0" gte="0"/>
      </iconSet>
    </cfRule>
  </conditionalFormatting>
  <conditionalFormatting sqref="AB102:AB103">
    <cfRule type="iconSet" priority="287">
      <iconSet iconSet="3Arrows">
        <cfvo type="percent" val="0"/>
        <cfvo type="num" val="0"/>
        <cfvo type="num" val="0" gte="0"/>
      </iconSet>
    </cfRule>
    <cfRule type="iconSet" priority="288">
      <iconSet iconSet="3Arrows">
        <cfvo type="percent" val="0"/>
        <cfvo type="num" val="0"/>
        <cfvo type="num" val="0" gte="0"/>
      </iconSet>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WVU18"/>
  <sheetViews>
    <sheetView showGridLines="0" zoomScaleNormal="100" workbookViewId="0">
      <selection activeCell="IU66" sqref="IU66"/>
    </sheetView>
  </sheetViews>
  <sheetFormatPr defaultColWidth="0" defaultRowHeight="14.4" x14ac:dyDescent="0.3"/>
  <cols>
    <col min="1" max="1" width="28.109375" style="98" customWidth="1"/>
    <col min="2" max="2" width="4.5546875" style="99" bestFit="1" customWidth="1"/>
    <col min="3" max="3" width="26.6640625" style="99" bestFit="1" customWidth="1"/>
    <col min="4" max="4" width="8.109375" style="101" bestFit="1" customWidth="1"/>
    <col min="5" max="5" width="14.6640625" style="101" bestFit="1" customWidth="1"/>
    <col min="6" max="6" width="12.5546875" style="99" bestFit="1" customWidth="1"/>
    <col min="7" max="7" width="18.6640625" style="99" bestFit="1" customWidth="1"/>
    <col min="8" max="8" width="9.109375" style="99" customWidth="1"/>
    <col min="9" max="9" width="10.5546875" style="99" bestFit="1" customWidth="1"/>
    <col min="10" max="10" width="7.5546875" style="99" bestFit="1" customWidth="1"/>
    <col min="11" max="251" width="9.109375" style="99" hidden="1"/>
    <col min="252" max="252" width="28.109375" style="99" customWidth="1"/>
    <col min="253" max="253" width="3.5546875" style="99" customWidth="1"/>
    <col min="254" max="254" width="31.109375" style="99" customWidth="1"/>
    <col min="255" max="255" width="11.109375" style="99" customWidth="1"/>
    <col min="256" max="256" width="9.88671875" style="99" customWidth="1"/>
    <col min="257" max="257" width="11.44140625" style="99" customWidth="1"/>
    <col min="258" max="258" width="3.109375" style="99" customWidth="1"/>
    <col min="259" max="259" width="17.44140625" style="99" bestFit="1" customWidth="1"/>
    <col min="260" max="260" width="11.44140625" style="99" customWidth="1"/>
    <col min="261" max="261" width="22.5546875" style="99" bestFit="1" customWidth="1"/>
    <col min="262" max="262" width="9.5546875" style="99" bestFit="1" customWidth="1"/>
    <col min="263" max="264" width="9.109375" style="99" customWidth="1"/>
    <col min="265" max="507" width="9.109375" style="99" hidden="1"/>
    <col min="508" max="508" width="28.109375" style="99" customWidth="1"/>
    <col min="509" max="509" width="3.5546875" style="99" customWidth="1"/>
    <col min="510" max="510" width="31.109375" style="99" customWidth="1"/>
    <col min="511" max="511" width="11.109375" style="99" customWidth="1"/>
    <col min="512" max="512" width="9.88671875" style="99" customWidth="1"/>
    <col min="513" max="513" width="11.44140625" style="99" customWidth="1"/>
    <col min="514" max="514" width="3.109375" style="99" customWidth="1"/>
    <col min="515" max="515" width="17.44140625" style="99" bestFit="1" customWidth="1"/>
    <col min="516" max="516" width="11.44140625" style="99" customWidth="1"/>
    <col min="517" max="517" width="22.5546875" style="99" bestFit="1" customWidth="1"/>
    <col min="518" max="518" width="9.5546875" style="99" bestFit="1" customWidth="1"/>
    <col min="519" max="520" width="9.109375" style="99" customWidth="1"/>
    <col min="521" max="763" width="9.109375" style="99" hidden="1"/>
    <col min="764" max="764" width="28.109375" style="99" customWidth="1"/>
    <col min="765" max="765" width="3.5546875" style="99" customWidth="1"/>
    <col min="766" max="766" width="31.109375" style="99" customWidth="1"/>
    <col min="767" max="767" width="11.109375" style="99" customWidth="1"/>
    <col min="768" max="768" width="9.88671875" style="99" customWidth="1"/>
    <col min="769" max="769" width="11.44140625" style="99" customWidth="1"/>
    <col min="770" max="770" width="3.109375" style="99" customWidth="1"/>
    <col min="771" max="771" width="17.44140625" style="99" bestFit="1" customWidth="1"/>
    <col min="772" max="772" width="11.44140625" style="99" customWidth="1"/>
    <col min="773" max="773" width="22.5546875" style="99" bestFit="1" customWidth="1"/>
    <col min="774" max="774" width="9.5546875" style="99" bestFit="1" customWidth="1"/>
    <col min="775" max="776" width="9.109375" style="99" customWidth="1"/>
    <col min="777" max="1019" width="9.109375" style="99" hidden="1"/>
    <col min="1020" max="1020" width="28.109375" style="99" customWidth="1"/>
    <col min="1021" max="1021" width="3.5546875" style="99" customWidth="1"/>
    <col min="1022" max="1022" width="31.109375" style="99" customWidth="1"/>
    <col min="1023" max="1023" width="11.109375" style="99" customWidth="1"/>
    <col min="1024" max="1024" width="9.88671875" style="99" customWidth="1"/>
    <col min="1025" max="1025" width="11.44140625" style="99" customWidth="1"/>
    <col min="1026" max="1026" width="3.109375" style="99" customWidth="1"/>
    <col min="1027" max="1027" width="17.44140625" style="99" bestFit="1" customWidth="1"/>
    <col min="1028" max="1028" width="11.44140625" style="99" customWidth="1"/>
    <col min="1029" max="1029" width="22.5546875" style="99" bestFit="1" customWidth="1"/>
    <col min="1030" max="1030" width="9.5546875" style="99" bestFit="1" customWidth="1"/>
    <col min="1031" max="1032" width="9.109375" style="99" customWidth="1"/>
    <col min="1033" max="1275" width="9.109375" style="99" hidden="1"/>
    <col min="1276" max="1276" width="28.109375" style="99" customWidth="1"/>
    <col min="1277" max="1277" width="3.5546875" style="99" customWidth="1"/>
    <col min="1278" max="1278" width="31.109375" style="99" customWidth="1"/>
    <col min="1279" max="1279" width="11.109375" style="99" customWidth="1"/>
    <col min="1280" max="1280" width="9.88671875" style="99" customWidth="1"/>
    <col min="1281" max="1281" width="11.44140625" style="99" customWidth="1"/>
    <col min="1282" max="1282" width="3.109375" style="99" customWidth="1"/>
    <col min="1283" max="1283" width="17.44140625" style="99" bestFit="1" customWidth="1"/>
    <col min="1284" max="1284" width="11.44140625" style="99" customWidth="1"/>
    <col min="1285" max="1285" width="22.5546875" style="99" bestFit="1" customWidth="1"/>
    <col min="1286" max="1286" width="9.5546875" style="99" bestFit="1" customWidth="1"/>
    <col min="1287" max="1288" width="9.109375" style="99" customWidth="1"/>
    <col min="1289" max="1531" width="9.109375" style="99" hidden="1"/>
    <col min="1532" max="1532" width="28.109375" style="99" customWidth="1"/>
    <col min="1533" max="1533" width="3.5546875" style="99" customWidth="1"/>
    <col min="1534" max="1534" width="31.109375" style="99" customWidth="1"/>
    <col min="1535" max="1535" width="11.109375" style="99" customWidth="1"/>
    <col min="1536" max="1536" width="9.88671875" style="99" customWidth="1"/>
    <col min="1537" max="1537" width="11.44140625" style="99" customWidth="1"/>
    <col min="1538" max="1538" width="3.109375" style="99" customWidth="1"/>
    <col min="1539" max="1539" width="17.44140625" style="99" bestFit="1" customWidth="1"/>
    <col min="1540" max="1540" width="11.44140625" style="99" customWidth="1"/>
    <col min="1541" max="1541" width="22.5546875" style="99" bestFit="1" customWidth="1"/>
    <col min="1542" max="1542" width="9.5546875" style="99" bestFit="1" customWidth="1"/>
    <col min="1543" max="1544" width="9.109375" style="99" customWidth="1"/>
    <col min="1545" max="1787" width="9.109375" style="99" hidden="1"/>
    <col min="1788" max="1788" width="28.109375" style="99" customWidth="1"/>
    <col min="1789" max="1789" width="3.5546875" style="99" customWidth="1"/>
    <col min="1790" max="1790" width="31.109375" style="99" customWidth="1"/>
    <col min="1791" max="1791" width="11.109375" style="99" customWidth="1"/>
    <col min="1792" max="1792" width="9.88671875" style="99" customWidth="1"/>
    <col min="1793" max="1793" width="11.44140625" style="99" customWidth="1"/>
    <col min="1794" max="1794" width="3.109375" style="99" customWidth="1"/>
    <col min="1795" max="1795" width="17.44140625" style="99" bestFit="1" customWidth="1"/>
    <col min="1796" max="1796" width="11.44140625" style="99" customWidth="1"/>
    <col min="1797" max="1797" width="22.5546875" style="99" bestFit="1" customWidth="1"/>
    <col min="1798" max="1798" width="9.5546875" style="99" bestFit="1" customWidth="1"/>
    <col min="1799" max="1800" width="9.109375" style="99" customWidth="1"/>
    <col min="1801" max="2043" width="9.109375" style="99" hidden="1"/>
    <col min="2044" max="2044" width="28.109375" style="99" customWidth="1"/>
    <col min="2045" max="2045" width="3.5546875" style="99" customWidth="1"/>
    <col min="2046" max="2046" width="31.109375" style="99" customWidth="1"/>
    <col min="2047" max="2047" width="11.109375" style="99" customWidth="1"/>
    <col min="2048" max="2048" width="9.88671875" style="99" customWidth="1"/>
    <col min="2049" max="2049" width="11.44140625" style="99" customWidth="1"/>
    <col min="2050" max="2050" width="3.109375" style="99" customWidth="1"/>
    <col min="2051" max="2051" width="17.44140625" style="99" bestFit="1" customWidth="1"/>
    <col min="2052" max="2052" width="11.44140625" style="99" customWidth="1"/>
    <col min="2053" max="2053" width="22.5546875" style="99" bestFit="1" customWidth="1"/>
    <col min="2054" max="2054" width="9.5546875" style="99" bestFit="1" customWidth="1"/>
    <col min="2055" max="2056" width="9.109375" style="99" customWidth="1"/>
    <col min="2057" max="2299" width="9.109375" style="99" hidden="1"/>
    <col min="2300" max="2300" width="28.109375" style="99" customWidth="1"/>
    <col min="2301" max="2301" width="3.5546875" style="99" customWidth="1"/>
    <col min="2302" max="2302" width="31.109375" style="99" customWidth="1"/>
    <col min="2303" max="2303" width="11.109375" style="99" customWidth="1"/>
    <col min="2304" max="2304" width="9.88671875" style="99" customWidth="1"/>
    <col min="2305" max="2305" width="11.44140625" style="99" customWidth="1"/>
    <col min="2306" max="2306" width="3.109375" style="99" customWidth="1"/>
    <col min="2307" max="2307" width="17.44140625" style="99" bestFit="1" customWidth="1"/>
    <col min="2308" max="2308" width="11.44140625" style="99" customWidth="1"/>
    <col min="2309" max="2309" width="22.5546875" style="99" bestFit="1" customWidth="1"/>
    <col min="2310" max="2310" width="9.5546875" style="99" bestFit="1" customWidth="1"/>
    <col min="2311" max="2312" width="9.109375" style="99" customWidth="1"/>
    <col min="2313" max="2555" width="9.109375" style="99" hidden="1"/>
    <col min="2556" max="2556" width="28.109375" style="99" customWidth="1"/>
    <col min="2557" max="2557" width="3.5546875" style="99" customWidth="1"/>
    <col min="2558" max="2558" width="31.109375" style="99" customWidth="1"/>
    <col min="2559" max="2559" width="11.109375" style="99" customWidth="1"/>
    <col min="2560" max="2560" width="9.88671875" style="99" customWidth="1"/>
    <col min="2561" max="2561" width="11.44140625" style="99" customWidth="1"/>
    <col min="2562" max="2562" width="3.109375" style="99" customWidth="1"/>
    <col min="2563" max="2563" width="17.44140625" style="99" bestFit="1" customWidth="1"/>
    <col min="2564" max="2564" width="11.44140625" style="99" customWidth="1"/>
    <col min="2565" max="2565" width="22.5546875" style="99" bestFit="1" customWidth="1"/>
    <col min="2566" max="2566" width="9.5546875" style="99" bestFit="1" customWidth="1"/>
    <col min="2567" max="2568" width="9.109375" style="99" customWidth="1"/>
    <col min="2569" max="2811" width="9.109375" style="99" hidden="1"/>
    <col min="2812" max="2812" width="28.109375" style="99" customWidth="1"/>
    <col min="2813" max="2813" width="3.5546875" style="99" customWidth="1"/>
    <col min="2814" max="2814" width="31.109375" style="99" customWidth="1"/>
    <col min="2815" max="2815" width="11.109375" style="99" customWidth="1"/>
    <col min="2816" max="2816" width="9.88671875" style="99" customWidth="1"/>
    <col min="2817" max="2817" width="11.44140625" style="99" customWidth="1"/>
    <col min="2818" max="2818" width="3.109375" style="99" customWidth="1"/>
    <col min="2819" max="2819" width="17.44140625" style="99" bestFit="1" customWidth="1"/>
    <col min="2820" max="2820" width="11.44140625" style="99" customWidth="1"/>
    <col min="2821" max="2821" width="22.5546875" style="99" bestFit="1" customWidth="1"/>
    <col min="2822" max="2822" width="9.5546875" style="99" bestFit="1" customWidth="1"/>
    <col min="2823" max="2824" width="9.109375" style="99" customWidth="1"/>
    <col min="2825" max="3067" width="9.109375" style="99" hidden="1"/>
    <col min="3068" max="3068" width="28.109375" style="99" customWidth="1"/>
    <col min="3069" max="3069" width="3.5546875" style="99" customWidth="1"/>
    <col min="3070" max="3070" width="31.109375" style="99" customWidth="1"/>
    <col min="3071" max="3071" width="11.109375" style="99" customWidth="1"/>
    <col min="3072" max="3072" width="9.88671875" style="99" customWidth="1"/>
    <col min="3073" max="3073" width="11.44140625" style="99" customWidth="1"/>
    <col min="3074" max="3074" width="3.109375" style="99" customWidth="1"/>
    <col min="3075" max="3075" width="17.44140625" style="99" bestFit="1" customWidth="1"/>
    <col min="3076" max="3076" width="11.44140625" style="99" customWidth="1"/>
    <col min="3077" max="3077" width="22.5546875" style="99" bestFit="1" customWidth="1"/>
    <col min="3078" max="3078" width="9.5546875" style="99" bestFit="1" customWidth="1"/>
    <col min="3079" max="3080" width="9.109375" style="99" customWidth="1"/>
    <col min="3081" max="3323" width="9.109375" style="99" hidden="1"/>
    <col min="3324" max="3324" width="28.109375" style="99" customWidth="1"/>
    <col min="3325" max="3325" width="3.5546875" style="99" customWidth="1"/>
    <col min="3326" max="3326" width="31.109375" style="99" customWidth="1"/>
    <col min="3327" max="3327" width="11.109375" style="99" customWidth="1"/>
    <col min="3328" max="3328" width="9.88671875" style="99" customWidth="1"/>
    <col min="3329" max="3329" width="11.44140625" style="99" customWidth="1"/>
    <col min="3330" max="3330" width="3.109375" style="99" customWidth="1"/>
    <col min="3331" max="3331" width="17.44140625" style="99" bestFit="1" customWidth="1"/>
    <col min="3332" max="3332" width="11.44140625" style="99" customWidth="1"/>
    <col min="3333" max="3333" width="22.5546875" style="99" bestFit="1" customWidth="1"/>
    <col min="3334" max="3334" width="9.5546875" style="99" bestFit="1" customWidth="1"/>
    <col min="3335" max="3336" width="9.109375" style="99" customWidth="1"/>
    <col min="3337" max="3579" width="9.109375" style="99" hidden="1"/>
    <col min="3580" max="3580" width="28.109375" style="99" customWidth="1"/>
    <col min="3581" max="3581" width="3.5546875" style="99" customWidth="1"/>
    <col min="3582" max="3582" width="31.109375" style="99" customWidth="1"/>
    <col min="3583" max="3583" width="11.109375" style="99" customWidth="1"/>
    <col min="3584" max="3584" width="9.88671875" style="99" customWidth="1"/>
    <col min="3585" max="3585" width="11.44140625" style="99" customWidth="1"/>
    <col min="3586" max="3586" width="3.109375" style="99" customWidth="1"/>
    <col min="3587" max="3587" width="17.44140625" style="99" bestFit="1" customWidth="1"/>
    <col min="3588" max="3588" width="11.44140625" style="99" customWidth="1"/>
    <col min="3589" max="3589" width="22.5546875" style="99" bestFit="1" customWidth="1"/>
    <col min="3590" max="3590" width="9.5546875" style="99" bestFit="1" customWidth="1"/>
    <col min="3591" max="3592" width="9.109375" style="99" customWidth="1"/>
    <col min="3593" max="3835" width="9.109375" style="99" hidden="1"/>
    <col min="3836" max="3836" width="28.109375" style="99" customWidth="1"/>
    <col min="3837" max="3837" width="3.5546875" style="99" customWidth="1"/>
    <col min="3838" max="3838" width="31.109375" style="99" customWidth="1"/>
    <col min="3839" max="3839" width="11.109375" style="99" customWidth="1"/>
    <col min="3840" max="3840" width="9.88671875" style="99" customWidth="1"/>
    <col min="3841" max="3841" width="11.44140625" style="99" customWidth="1"/>
    <col min="3842" max="3842" width="3.109375" style="99" customWidth="1"/>
    <col min="3843" max="3843" width="17.44140625" style="99" bestFit="1" customWidth="1"/>
    <col min="3844" max="3844" width="11.44140625" style="99" customWidth="1"/>
    <col min="3845" max="3845" width="22.5546875" style="99" bestFit="1" customWidth="1"/>
    <col min="3846" max="3846" width="9.5546875" style="99" bestFit="1" customWidth="1"/>
    <col min="3847" max="3848" width="9.109375" style="99" customWidth="1"/>
    <col min="3849" max="4091" width="9.109375" style="99" hidden="1"/>
    <col min="4092" max="4092" width="28.109375" style="99" customWidth="1"/>
    <col min="4093" max="4093" width="3.5546875" style="99" customWidth="1"/>
    <col min="4094" max="4094" width="31.109375" style="99" customWidth="1"/>
    <col min="4095" max="4095" width="11.109375" style="99" customWidth="1"/>
    <col min="4096" max="4096" width="9.88671875" style="99" customWidth="1"/>
    <col min="4097" max="4097" width="11.44140625" style="99" customWidth="1"/>
    <col min="4098" max="4098" width="3.109375" style="99" customWidth="1"/>
    <col min="4099" max="4099" width="17.44140625" style="99" bestFit="1" customWidth="1"/>
    <col min="4100" max="4100" width="11.44140625" style="99" customWidth="1"/>
    <col min="4101" max="4101" width="22.5546875" style="99" bestFit="1" customWidth="1"/>
    <col min="4102" max="4102" width="9.5546875" style="99" bestFit="1" customWidth="1"/>
    <col min="4103" max="4104" width="9.109375" style="99" customWidth="1"/>
    <col min="4105" max="4347" width="9.109375" style="99" hidden="1"/>
    <col min="4348" max="4348" width="28.109375" style="99" customWidth="1"/>
    <col min="4349" max="4349" width="3.5546875" style="99" customWidth="1"/>
    <col min="4350" max="4350" width="31.109375" style="99" customWidth="1"/>
    <col min="4351" max="4351" width="11.109375" style="99" customWidth="1"/>
    <col min="4352" max="4352" width="9.88671875" style="99" customWidth="1"/>
    <col min="4353" max="4353" width="11.44140625" style="99" customWidth="1"/>
    <col min="4354" max="4354" width="3.109375" style="99" customWidth="1"/>
    <col min="4355" max="4355" width="17.44140625" style="99" bestFit="1" customWidth="1"/>
    <col min="4356" max="4356" width="11.44140625" style="99" customWidth="1"/>
    <col min="4357" max="4357" width="22.5546875" style="99" bestFit="1" customWidth="1"/>
    <col min="4358" max="4358" width="9.5546875" style="99" bestFit="1" customWidth="1"/>
    <col min="4359" max="4360" width="9.109375" style="99" customWidth="1"/>
    <col min="4361" max="4603" width="9.109375" style="99" hidden="1"/>
    <col min="4604" max="4604" width="28.109375" style="99" customWidth="1"/>
    <col min="4605" max="4605" width="3.5546875" style="99" customWidth="1"/>
    <col min="4606" max="4606" width="31.109375" style="99" customWidth="1"/>
    <col min="4607" max="4607" width="11.109375" style="99" customWidth="1"/>
    <col min="4608" max="4608" width="9.88671875" style="99" customWidth="1"/>
    <col min="4609" max="4609" width="11.44140625" style="99" customWidth="1"/>
    <col min="4610" max="4610" width="3.109375" style="99" customWidth="1"/>
    <col min="4611" max="4611" width="17.44140625" style="99" bestFit="1" customWidth="1"/>
    <col min="4612" max="4612" width="11.44140625" style="99" customWidth="1"/>
    <col min="4613" max="4613" width="22.5546875" style="99" bestFit="1" customWidth="1"/>
    <col min="4614" max="4614" width="9.5546875" style="99" bestFit="1" customWidth="1"/>
    <col min="4615" max="4616" width="9.109375" style="99" customWidth="1"/>
    <col min="4617" max="4859" width="9.109375" style="99" hidden="1"/>
    <col min="4860" max="4860" width="28.109375" style="99" customWidth="1"/>
    <col min="4861" max="4861" width="3.5546875" style="99" customWidth="1"/>
    <col min="4862" max="4862" width="31.109375" style="99" customWidth="1"/>
    <col min="4863" max="4863" width="11.109375" style="99" customWidth="1"/>
    <col min="4864" max="4864" width="9.88671875" style="99" customWidth="1"/>
    <col min="4865" max="4865" width="11.44140625" style="99" customWidth="1"/>
    <col min="4866" max="4866" width="3.109375" style="99" customWidth="1"/>
    <col min="4867" max="4867" width="17.44140625" style="99" bestFit="1" customWidth="1"/>
    <col min="4868" max="4868" width="11.44140625" style="99" customWidth="1"/>
    <col min="4869" max="4869" width="22.5546875" style="99" bestFit="1" customWidth="1"/>
    <col min="4870" max="4870" width="9.5546875" style="99" bestFit="1" customWidth="1"/>
    <col min="4871" max="4872" width="9.109375" style="99" customWidth="1"/>
    <col min="4873" max="5115" width="9.109375" style="99" hidden="1"/>
    <col min="5116" max="5116" width="28.109375" style="99" customWidth="1"/>
    <col min="5117" max="5117" width="3.5546875" style="99" customWidth="1"/>
    <col min="5118" max="5118" width="31.109375" style="99" customWidth="1"/>
    <col min="5119" max="5119" width="11.109375" style="99" customWidth="1"/>
    <col min="5120" max="5120" width="9.88671875" style="99" customWidth="1"/>
    <col min="5121" max="5121" width="11.44140625" style="99" customWidth="1"/>
    <col min="5122" max="5122" width="3.109375" style="99" customWidth="1"/>
    <col min="5123" max="5123" width="17.44140625" style="99" bestFit="1" customWidth="1"/>
    <col min="5124" max="5124" width="11.44140625" style="99" customWidth="1"/>
    <col min="5125" max="5125" width="22.5546875" style="99" bestFit="1" customWidth="1"/>
    <col min="5126" max="5126" width="9.5546875" style="99" bestFit="1" customWidth="1"/>
    <col min="5127" max="5128" width="9.109375" style="99" customWidth="1"/>
    <col min="5129" max="5371" width="9.109375" style="99" hidden="1"/>
    <col min="5372" max="5372" width="28.109375" style="99" customWidth="1"/>
    <col min="5373" max="5373" width="3.5546875" style="99" customWidth="1"/>
    <col min="5374" max="5374" width="31.109375" style="99" customWidth="1"/>
    <col min="5375" max="5375" width="11.109375" style="99" customWidth="1"/>
    <col min="5376" max="5376" width="9.88671875" style="99" customWidth="1"/>
    <col min="5377" max="5377" width="11.44140625" style="99" customWidth="1"/>
    <col min="5378" max="5378" width="3.109375" style="99" customWidth="1"/>
    <col min="5379" max="5379" width="17.44140625" style="99" bestFit="1" customWidth="1"/>
    <col min="5380" max="5380" width="11.44140625" style="99" customWidth="1"/>
    <col min="5381" max="5381" width="22.5546875" style="99" bestFit="1" customWidth="1"/>
    <col min="5382" max="5382" width="9.5546875" style="99" bestFit="1" customWidth="1"/>
    <col min="5383" max="5384" width="9.109375" style="99" customWidth="1"/>
    <col min="5385" max="5627" width="9.109375" style="99" hidden="1"/>
    <col min="5628" max="5628" width="28.109375" style="99" customWidth="1"/>
    <col min="5629" max="5629" width="3.5546875" style="99" customWidth="1"/>
    <col min="5630" max="5630" width="31.109375" style="99" customWidth="1"/>
    <col min="5631" max="5631" width="11.109375" style="99" customWidth="1"/>
    <col min="5632" max="5632" width="9.88671875" style="99" customWidth="1"/>
    <col min="5633" max="5633" width="11.44140625" style="99" customWidth="1"/>
    <col min="5634" max="5634" width="3.109375" style="99" customWidth="1"/>
    <col min="5635" max="5635" width="17.44140625" style="99" bestFit="1" customWidth="1"/>
    <col min="5636" max="5636" width="11.44140625" style="99" customWidth="1"/>
    <col min="5637" max="5637" width="22.5546875" style="99" bestFit="1" customWidth="1"/>
    <col min="5638" max="5638" width="9.5546875" style="99" bestFit="1" customWidth="1"/>
    <col min="5639" max="5640" width="9.109375" style="99" customWidth="1"/>
    <col min="5641" max="5883" width="9.109375" style="99" hidden="1"/>
    <col min="5884" max="5884" width="28.109375" style="99" customWidth="1"/>
    <col min="5885" max="5885" width="3.5546875" style="99" customWidth="1"/>
    <col min="5886" max="5886" width="31.109375" style="99" customWidth="1"/>
    <col min="5887" max="5887" width="11.109375" style="99" customWidth="1"/>
    <col min="5888" max="5888" width="9.88671875" style="99" customWidth="1"/>
    <col min="5889" max="5889" width="11.44140625" style="99" customWidth="1"/>
    <col min="5890" max="5890" width="3.109375" style="99" customWidth="1"/>
    <col min="5891" max="5891" width="17.44140625" style="99" bestFit="1" customWidth="1"/>
    <col min="5892" max="5892" width="11.44140625" style="99" customWidth="1"/>
    <col min="5893" max="5893" width="22.5546875" style="99" bestFit="1" customWidth="1"/>
    <col min="5894" max="5894" width="9.5546875" style="99" bestFit="1" customWidth="1"/>
    <col min="5895" max="5896" width="9.109375" style="99" customWidth="1"/>
    <col min="5897" max="6139" width="9.109375" style="99" hidden="1"/>
    <col min="6140" max="6140" width="28.109375" style="99" customWidth="1"/>
    <col min="6141" max="6141" width="3.5546875" style="99" customWidth="1"/>
    <col min="6142" max="6142" width="31.109375" style="99" customWidth="1"/>
    <col min="6143" max="6143" width="11.109375" style="99" customWidth="1"/>
    <col min="6144" max="6144" width="9.88671875" style="99" customWidth="1"/>
    <col min="6145" max="6145" width="11.44140625" style="99" customWidth="1"/>
    <col min="6146" max="6146" width="3.109375" style="99" customWidth="1"/>
    <col min="6147" max="6147" width="17.44140625" style="99" bestFit="1" customWidth="1"/>
    <col min="6148" max="6148" width="11.44140625" style="99" customWidth="1"/>
    <col min="6149" max="6149" width="22.5546875" style="99" bestFit="1" customWidth="1"/>
    <col min="6150" max="6150" width="9.5546875" style="99" bestFit="1" customWidth="1"/>
    <col min="6151" max="6152" width="9.109375" style="99" customWidth="1"/>
    <col min="6153" max="6395" width="9.109375" style="99" hidden="1"/>
    <col min="6396" max="6396" width="28.109375" style="99" customWidth="1"/>
    <col min="6397" max="6397" width="3.5546875" style="99" customWidth="1"/>
    <col min="6398" max="6398" width="31.109375" style="99" customWidth="1"/>
    <col min="6399" max="6399" width="11.109375" style="99" customWidth="1"/>
    <col min="6400" max="6400" width="9.88671875" style="99" customWidth="1"/>
    <col min="6401" max="6401" width="11.44140625" style="99" customWidth="1"/>
    <col min="6402" max="6402" width="3.109375" style="99" customWidth="1"/>
    <col min="6403" max="6403" width="17.44140625" style="99" bestFit="1" customWidth="1"/>
    <col min="6404" max="6404" width="11.44140625" style="99" customWidth="1"/>
    <col min="6405" max="6405" width="22.5546875" style="99" bestFit="1" customWidth="1"/>
    <col min="6406" max="6406" width="9.5546875" style="99" bestFit="1" customWidth="1"/>
    <col min="6407" max="6408" width="9.109375" style="99" customWidth="1"/>
    <col min="6409" max="6651" width="9.109375" style="99" hidden="1"/>
    <col min="6652" max="6652" width="28.109375" style="99" customWidth="1"/>
    <col min="6653" max="6653" width="3.5546875" style="99" customWidth="1"/>
    <col min="6654" max="6654" width="31.109375" style="99" customWidth="1"/>
    <col min="6655" max="6655" width="11.109375" style="99" customWidth="1"/>
    <col min="6656" max="6656" width="9.88671875" style="99" customWidth="1"/>
    <col min="6657" max="6657" width="11.44140625" style="99" customWidth="1"/>
    <col min="6658" max="6658" width="3.109375" style="99" customWidth="1"/>
    <col min="6659" max="6659" width="17.44140625" style="99" bestFit="1" customWidth="1"/>
    <col min="6660" max="6660" width="11.44140625" style="99" customWidth="1"/>
    <col min="6661" max="6661" width="22.5546875" style="99" bestFit="1" customWidth="1"/>
    <col min="6662" max="6662" width="9.5546875" style="99" bestFit="1" customWidth="1"/>
    <col min="6663" max="6664" width="9.109375" style="99" customWidth="1"/>
    <col min="6665" max="6907" width="9.109375" style="99" hidden="1"/>
    <col min="6908" max="6908" width="28.109375" style="99" customWidth="1"/>
    <col min="6909" max="6909" width="3.5546875" style="99" customWidth="1"/>
    <col min="6910" max="6910" width="31.109375" style="99" customWidth="1"/>
    <col min="6911" max="6911" width="11.109375" style="99" customWidth="1"/>
    <col min="6912" max="6912" width="9.88671875" style="99" customWidth="1"/>
    <col min="6913" max="6913" width="11.44140625" style="99" customWidth="1"/>
    <col min="6914" max="6914" width="3.109375" style="99" customWidth="1"/>
    <col min="6915" max="6915" width="17.44140625" style="99" bestFit="1" customWidth="1"/>
    <col min="6916" max="6916" width="11.44140625" style="99" customWidth="1"/>
    <col min="6917" max="6917" width="22.5546875" style="99" bestFit="1" customWidth="1"/>
    <col min="6918" max="6918" width="9.5546875" style="99" bestFit="1" customWidth="1"/>
    <col min="6919" max="6920" width="9.109375" style="99" customWidth="1"/>
    <col min="6921" max="7163" width="9.109375" style="99" hidden="1"/>
    <col min="7164" max="7164" width="28.109375" style="99" customWidth="1"/>
    <col min="7165" max="7165" width="3.5546875" style="99" customWidth="1"/>
    <col min="7166" max="7166" width="31.109375" style="99" customWidth="1"/>
    <col min="7167" max="7167" width="11.109375" style="99" customWidth="1"/>
    <col min="7168" max="7168" width="9.88671875" style="99" customWidth="1"/>
    <col min="7169" max="7169" width="11.44140625" style="99" customWidth="1"/>
    <col min="7170" max="7170" width="3.109375" style="99" customWidth="1"/>
    <col min="7171" max="7171" width="17.44140625" style="99" bestFit="1" customWidth="1"/>
    <col min="7172" max="7172" width="11.44140625" style="99" customWidth="1"/>
    <col min="7173" max="7173" width="22.5546875" style="99" bestFit="1" customWidth="1"/>
    <col min="7174" max="7174" width="9.5546875" style="99" bestFit="1" customWidth="1"/>
    <col min="7175" max="7176" width="9.109375" style="99" customWidth="1"/>
    <col min="7177" max="7419" width="9.109375" style="99" hidden="1"/>
    <col min="7420" max="7420" width="28.109375" style="99" customWidth="1"/>
    <col min="7421" max="7421" width="3.5546875" style="99" customWidth="1"/>
    <col min="7422" max="7422" width="31.109375" style="99" customWidth="1"/>
    <col min="7423" max="7423" width="11.109375" style="99" customWidth="1"/>
    <col min="7424" max="7424" width="9.88671875" style="99" customWidth="1"/>
    <col min="7425" max="7425" width="11.44140625" style="99" customWidth="1"/>
    <col min="7426" max="7426" width="3.109375" style="99" customWidth="1"/>
    <col min="7427" max="7427" width="17.44140625" style="99" bestFit="1" customWidth="1"/>
    <col min="7428" max="7428" width="11.44140625" style="99" customWidth="1"/>
    <col min="7429" max="7429" width="22.5546875" style="99" bestFit="1" customWidth="1"/>
    <col min="7430" max="7430" width="9.5546875" style="99" bestFit="1" customWidth="1"/>
    <col min="7431" max="7432" width="9.109375" style="99" customWidth="1"/>
    <col min="7433" max="7675" width="9.109375" style="99" hidden="1"/>
    <col min="7676" max="7676" width="28.109375" style="99" customWidth="1"/>
    <col min="7677" max="7677" width="3.5546875" style="99" customWidth="1"/>
    <col min="7678" max="7678" width="31.109375" style="99" customWidth="1"/>
    <col min="7679" max="7679" width="11.109375" style="99" customWidth="1"/>
    <col min="7680" max="7680" width="9.88671875" style="99" customWidth="1"/>
    <col min="7681" max="7681" width="11.44140625" style="99" customWidth="1"/>
    <col min="7682" max="7682" width="3.109375" style="99" customWidth="1"/>
    <col min="7683" max="7683" width="17.44140625" style="99" bestFit="1" customWidth="1"/>
    <col min="7684" max="7684" width="11.44140625" style="99" customWidth="1"/>
    <col min="7685" max="7685" width="22.5546875" style="99" bestFit="1" customWidth="1"/>
    <col min="7686" max="7686" width="9.5546875" style="99" bestFit="1" customWidth="1"/>
    <col min="7687" max="7688" width="9.109375" style="99" customWidth="1"/>
    <col min="7689" max="7931" width="9.109375" style="99" hidden="1"/>
    <col min="7932" max="7932" width="28.109375" style="99" customWidth="1"/>
    <col min="7933" max="7933" width="3.5546875" style="99" customWidth="1"/>
    <col min="7934" max="7934" width="31.109375" style="99" customWidth="1"/>
    <col min="7935" max="7935" width="11.109375" style="99" customWidth="1"/>
    <col min="7936" max="7936" width="9.88671875" style="99" customWidth="1"/>
    <col min="7937" max="7937" width="11.44140625" style="99" customWidth="1"/>
    <col min="7938" max="7938" width="3.109375" style="99" customWidth="1"/>
    <col min="7939" max="7939" width="17.44140625" style="99" bestFit="1" customWidth="1"/>
    <col min="7940" max="7940" width="11.44140625" style="99" customWidth="1"/>
    <col min="7941" max="7941" width="22.5546875" style="99" bestFit="1" customWidth="1"/>
    <col min="7942" max="7942" width="9.5546875" style="99" bestFit="1" customWidth="1"/>
    <col min="7943" max="7944" width="9.109375" style="99" customWidth="1"/>
    <col min="7945" max="8187" width="9.109375" style="99" hidden="1"/>
    <col min="8188" max="8188" width="28.109375" style="99" customWidth="1"/>
    <col min="8189" max="8189" width="3.5546875" style="99" customWidth="1"/>
    <col min="8190" max="8190" width="31.109375" style="99" customWidth="1"/>
    <col min="8191" max="8191" width="11.109375" style="99" customWidth="1"/>
    <col min="8192" max="8192" width="9.88671875" style="99" customWidth="1"/>
    <col min="8193" max="8193" width="11.44140625" style="99" customWidth="1"/>
    <col min="8194" max="8194" width="3.109375" style="99" customWidth="1"/>
    <col min="8195" max="8195" width="17.44140625" style="99" bestFit="1" customWidth="1"/>
    <col min="8196" max="8196" width="11.44140625" style="99" customWidth="1"/>
    <col min="8197" max="8197" width="22.5546875" style="99" bestFit="1" customWidth="1"/>
    <col min="8198" max="8198" width="9.5546875" style="99" bestFit="1" customWidth="1"/>
    <col min="8199" max="8200" width="9.109375" style="99" customWidth="1"/>
    <col min="8201" max="8443" width="9.109375" style="99" hidden="1"/>
    <col min="8444" max="8444" width="28.109375" style="99" customWidth="1"/>
    <col min="8445" max="8445" width="3.5546875" style="99" customWidth="1"/>
    <col min="8446" max="8446" width="31.109375" style="99" customWidth="1"/>
    <col min="8447" max="8447" width="11.109375" style="99" customWidth="1"/>
    <col min="8448" max="8448" width="9.88671875" style="99" customWidth="1"/>
    <col min="8449" max="8449" width="11.44140625" style="99" customWidth="1"/>
    <col min="8450" max="8450" width="3.109375" style="99" customWidth="1"/>
    <col min="8451" max="8451" width="17.44140625" style="99" bestFit="1" customWidth="1"/>
    <col min="8452" max="8452" width="11.44140625" style="99" customWidth="1"/>
    <col min="8453" max="8453" width="22.5546875" style="99" bestFit="1" customWidth="1"/>
    <col min="8454" max="8454" width="9.5546875" style="99" bestFit="1" customWidth="1"/>
    <col min="8455" max="8456" width="9.109375" style="99" customWidth="1"/>
    <col min="8457" max="8699" width="9.109375" style="99" hidden="1"/>
    <col min="8700" max="8700" width="28.109375" style="99" customWidth="1"/>
    <col min="8701" max="8701" width="3.5546875" style="99" customWidth="1"/>
    <col min="8702" max="8702" width="31.109375" style="99" customWidth="1"/>
    <col min="8703" max="8703" width="11.109375" style="99" customWidth="1"/>
    <col min="8704" max="8704" width="9.88671875" style="99" customWidth="1"/>
    <col min="8705" max="8705" width="11.44140625" style="99" customWidth="1"/>
    <col min="8706" max="8706" width="3.109375" style="99" customWidth="1"/>
    <col min="8707" max="8707" width="17.44140625" style="99" bestFit="1" customWidth="1"/>
    <col min="8708" max="8708" width="11.44140625" style="99" customWidth="1"/>
    <col min="8709" max="8709" width="22.5546875" style="99" bestFit="1" customWidth="1"/>
    <col min="8710" max="8710" width="9.5546875" style="99" bestFit="1" customWidth="1"/>
    <col min="8711" max="8712" width="9.109375" style="99" customWidth="1"/>
    <col min="8713" max="8955" width="9.109375" style="99" hidden="1"/>
    <col min="8956" max="8956" width="28.109375" style="99" customWidth="1"/>
    <col min="8957" max="8957" width="3.5546875" style="99" customWidth="1"/>
    <col min="8958" max="8958" width="31.109375" style="99" customWidth="1"/>
    <col min="8959" max="8959" width="11.109375" style="99" customWidth="1"/>
    <col min="8960" max="8960" width="9.88671875" style="99" customWidth="1"/>
    <col min="8961" max="8961" width="11.44140625" style="99" customWidth="1"/>
    <col min="8962" max="8962" width="3.109375" style="99" customWidth="1"/>
    <col min="8963" max="8963" width="17.44140625" style="99" bestFit="1" customWidth="1"/>
    <col min="8964" max="8964" width="11.44140625" style="99" customWidth="1"/>
    <col min="8965" max="8965" width="22.5546875" style="99" bestFit="1" customWidth="1"/>
    <col min="8966" max="8966" width="9.5546875" style="99" bestFit="1" customWidth="1"/>
    <col min="8967" max="8968" width="9.109375" style="99" customWidth="1"/>
    <col min="8969" max="9211" width="9.109375" style="99" hidden="1"/>
    <col min="9212" max="9212" width="28.109375" style="99" customWidth="1"/>
    <col min="9213" max="9213" width="3.5546875" style="99" customWidth="1"/>
    <col min="9214" max="9214" width="31.109375" style="99" customWidth="1"/>
    <col min="9215" max="9215" width="11.109375" style="99" customWidth="1"/>
    <col min="9216" max="9216" width="9.88671875" style="99" customWidth="1"/>
    <col min="9217" max="9217" width="11.44140625" style="99" customWidth="1"/>
    <col min="9218" max="9218" width="3.109375" style="99" customWidth="1"/>
    <col min="9219" max="9219" width="17.44140625" style="99" bestFit="1" customWidth="1"/>
    <col min="9220" max="9220" width="11.44140625" style="99" customWidth="1"/>
    <col min="9221" max="9221" width="22.5546875" style="99" bestFit="1" customWidth="1"/>
    <col min="9222" max="9222" width="9.5546875" style="99" bestFit="1" customWidth="1"/>
    <col min="9223" max="9224" width="9.109375" style="99" customWidth="1"/>
    <col min="9225" max="9467" width="9.109375" style="99" hidden="1"/>
    <col min="9468" max="9468" width="28.109375" style="99" customWidth="1"/>
    <col min="9469" max="9469" width="3.5546875" style="99" customWidth="1"/>
    <col min="9470" max="9470" width="31.109375" style="99" customWidth="1"/>
    <col min="9471" max="9471" width="11.109375" style="99" customWidth="1"/>
    <col min="9472" max="9472" width="9.88671875" style="99" customWidth="1"/>
    <col min="9473" max="9473" width="11.44140625" style="99" customWidth="1"/>
    <col min="9474" max="9474" width="3.109375" style="99" customWidth="1"/>
    <col min="9475" max="9475" width="17.44140625" style="99" bestFit="1" customWidth="1"/>
    <col min="9476" max="9476" width="11.44140625" style="99" customWidth="1"/>
    <col min="9477" max="9477" width="22.5546875" style="99" bestFit="1" customWidth="1"/>
    <col min="9478" max="9478" width="9.5546875" style="99" bestFit="1" customWidth="1"/>
    <col min="9479" max="9480" width="9.109375" style="99" customWidth="1"/>
    <col min="9481" max="9723" width="9.109375" style="99" hidden="1"/>
    <col min="9724" max="9724" width="28.109375" style="99" customWidth="1"/>
    <col min="9725" max="9725" width="3.5546875" style="99" customWidth="1"/>
    <col min="9726" max="9726" width="31.109375" style="99" customWidth="1"/>
    <col min="9727" max="9727" width="11.109375" style="99" customWidth="1"/>
    <col min="9728" max="9728" width="9.88671875" style="99" customWidth="1"/>
    <col min="9729" max="9729" width="11.44140625" style="99" customWidth="1"/>
    <col min="9730" max="9730" width="3.109375" style="99" customWidth="1"/>
    <col min="9731" max="9731" width="17.44140625" style="99" bestFit="1" customWidth="1"/>
    <col min="9732" max="9732" width="11.44140625" style="99" customWidth="1"/>
    <col min="9733" max="9733" width="22.5546875" style="99" bestFit="1" customWidth="1"/>
    <col min="9734" max="9734" width="9.5546875" style="99" bestFit="1" customWidth="1"/>
    <col min="9735" max="9736" width="9.109375" style="99" customWidth="1"/>
    <col min="9737" max="9979" width="9.109375" style="99" hidden="1"/>
    <col min="9980" max="9980" width="28.109375" style="99" customWidth="1"/>
    <col min="9981" max="9981" width="3.5546875" style="99" customWidth="1"/>
    <col min="9982" max="9982" width="31.109375" style="99" customWidth="1"/>
    <col min="9983" max="9983" width="11.109375" style="99" customWidth="1"/>
    <col min="9984" max="9984" width="9.88671875" style="99" customWidth="1"/>
    <col min="9985" max="9985" width="11.44140625" style="99" customWidth="1"/>
    <col min="9986" max="9986" width="3.109375" style="99" customWidth="1"/>
    <col min="9987" max="9987" width="17.44140625" style="99" bestFit="1" customWidth="1"/>
    <col min="9988" max="9988" width="11.44140625" style="99" customWidth="1"/>
    <col min="9989" max="9989" width="22.5546875" style="99" bestFit="1" customWidth="1"/>
    <col min="9990" max="9990" width="9.5546875" style="99" bestFit="1" customWidth="1"/>
    <col min="9991" max="9992" width="9.109375" style="99" customWidth="1"/>
    <col min="9993" max="10235" width="9.109375" style="99" hidden="1"/>
    <col min="10236" max="10236" width="28.109375" style="99" customWidth="1"/>
    <col min="10237" max="10237" width="3.5546875" style="99" customWidth="1"/>
    <col min="10238" max="10238" width="31.109375" style="99" customWidth="1"/>
    <col min="10239" max="10239" width="11.109375" style="99" customWidth="1"/>
    <col min="10240" max="10240" width="9.88671875" style="99" customWidth="1"/>
    <col min="10241" max="10241" width="11.44140625" style="99" customWidth="1"/>
    <col min="10242" max="10242" width="3.109375" style="99" customWidth="1"/>
    <col min="10243" max="10243" width="17.44140625" style="99" bestFit="1" customWidth="1"/>
    <col min="10244" max="10244" width="11.44140625" style="99" customWidth="1"/>
    <col min="10245" max="10245" width="22.5546875" style="99" bestFit="1" customWidth="1"/>
    <col min="10246" max="10246" width="9.5546875" style="99" bestFit="1" customWidth="1"/>
    <col min="10247" max="10248" width="9.109375" style="99" customWidth="1"/>
    <col min="10249" max="10491" width="9.109375" style="99" hidden="1"/>
    <col min="10492" max="10492" width="28.109375" style="99" customWidth="1"/>
    <col min="10493" max="10493" width="3.5546875" style="99" customWidth="1"/>
    <col min="10494" max="10494" width="31.109375" style="99" customWidth="1"/>
    <col min="10495" max="10495" width="11.109375" style="99" customWidth="1"/>
    <col min="10496" max="10496" width="9.88671875" style="99" customWidth="1"/>
    <col min="10497" max="10497" width="11.44140625" style="99" customWidth="1"/>
    <col min="10498" max="10498" width="3.109375" style="99" customWidth="1"/>
    <col min="10499" max="10499" width="17.44140625" style="99" bestFit="1" customWidth="1"/>
    <col min="10500" max="10500" width="11.44140625" style="99" customWidth="1"/>
    <col min="10501" max="10501" width="22.5546875" style="99" bestFit="1" customWidth="1"/>
    <col min="10502" max="10502" width="9.5546875" style="99" bestFit="1" customWidth="1"/>
    <col min="10503" max="10504" width="9.109375" style="99" customWidth="1"/>
    <col min="10505" max="10747" width="9.109375" style="99" hidden="1"/>
    <col min="10748" max="10748" width="28.109375" style="99" customWidth="1"/>
    <col min="10749" max="10749" width="3.5546875" style="99" customWidth="1"/>
    <col min="10750" max="10750" width="31.109375" style="99" customWidth="1"/>
    <col min="10751" max="10751" width="11.109375" style="99" customWidth="1"/>
    <col min="10752" max="10752" width="9.88671875" style="99" customWidth="1"/>
    <col min="10753" max="10753" width="11.44140625" style="99" customWidth="1"/>
    <col min="10754" max="10754" width="3.109375" style="99" customWidth="1"/>
    <col min="10755" max="10755" width="17.44140625" style="99" bestFit="1" customWidth="1"/>
    <col min="10756" max="10756" width="11.44140625" style="99" customWidth="1"/>
    <col min="10757" max="10757" width="22.5546875" style="99" bestFit="1" customWidth="1"/>
    <col min="10758" max="10758" width="9.5546875" style="99" bestFit="1" customWidth="1"/>
    <col min="10759" max="10760" width="9.109375" style="99" customWidth="1"/>
    <col min="10761" max="11003" width="9.109375" style="99" hidden="1"/>
    <col min="11004" max="11004" width="28.109375" style="99" customWidth="1"/>
    <col min="11005" max="11005" width="3.5546875" style="99" customWidth="1"/>
    <col min="11006" max="11006" width="31.109375" style="99" customWidth="1"/>
    <col min="11007" max="11007" width="11.109375" style="99" customWidth="1"/>
    <col min="11008" max="11008" width="9.88671875" style="99" customWidth="1"/>
    <col min="11009" max="11009" width="11.44140625" style="99" customWidth="1"/>
    <col min="11010" max="11010" width="3.109375" style="99" customWidth="1"/>
    <col min="11011" max="11011" width="17.44140625" style="99" bestFit="1" customWidth="1"/>
    <col min="11012" max="11012" width="11.44140625" style="99" customWidth="1"/>
    <col min="11013" max="11013" width="22.5546875" style="99" bestFit="1" customWidth="1"/>
    <col min="11014" max="11014" width="9.5546875" style="99" bestFit="1" customWidth="1"/>
    <col min="11015" max="11016" width="9.109375" style="99" customWidth="1"/>
    <col min="11017" max="11259" width="9.109375" style="99" hidden="1"/>
    <col min="11260" max="11260" width="28.109375" style="99" customWidth="1"/>
    <col min="11261" max="11261" width="3.5546875" style="99" customWidth="1"/>
    <col min="11262" max="11262" width="31.109375" style="99" customWidth="1"/>
    <col min="11263" max="11263" width="11.109375" style="99" customWidth="1"/>
    <col min="11264" max="11264" width="9.88671875" style="99" customWidth="1"/>
    <col min="11265" max="11265" width="11.44140625" style="99" customWidth="1"/>
    <col min="11266" max="11266" width="3.109375" style="99" customWidth="1"/>
    <col min="11267" max="11267" width="17.44140625" style="99" bestFit="1" customWidth="1"/>
    <col min="11268" max="11268" width="11.44140625" style="99" customWidth="1"/>
    <col min="11269" max="11269" width="22.5546875" style="99" bestFit="1" customWidth="1"/>
    <col min="11270" max="11270" width="9.5546875" style="99" bestFit="1" customWidth="1"/>
    <col min="11271" max="11272" width="9.109375" style="99" customWidth="1"/>
    <col min="11273" max="11515" width="9.109375" style="99" hidden="1"/>
    <col min="11516" max="11516" width="28.109375" style="99" customWidth="1"/>
    <col min="11517" max="11517" width="3.5546875" style="99" customWidth="1"/>
    <col min="11518" max="11518" width="31.109375" style="99" customWidth="1"/>
    <col min="11519" max="11519" width="11.109375" style="99" customWidth="1"/>
    <col min="11520" max="11520" width="9.88671875" style="99" customWidth="1"/>
    <col min="11521" max="11521" width="11.44140625" style="99" customWidth="1"/>
    <col min="11522" max="11522" width="3.109375" style="99" customWidth="1"/>
    <col min="11523" max="11523" width="17.44140625" style="99" bestFit="1" customWidth="1"/>
    <col min="11524" max="11524" width="11.44140625" style="99" customWidth="1"/>
    <col min="11525" max="11525" width="22.5546875" style="99" bestFit="1" customWidth="1"/>
    <col min="11526" max="11526" width="9.5546875" style="99" bestFit="1" customWidth="1"/>
    <col min="11527" max="11528" width="9.109375" style="99" customWidth="1"/>
    <col min="11529" max="11771" width="9.109375" style="99" hidden="1"/>
    <col min="11772" max="11772" width="28.109375" style="99" customWidth="1"/>
    <col min="11773" max="11773" width="3.5546875" style="99" customWidth="1"/>
    <col min="11774" max="11774" width="31.109375" style="99" customWidth="1"/>
    <col min="11775" max="11775" width="11.109375" style="99" customWidth="1"/>
    <col min="11776" max="11776" width="9.88671875" style="99" customWidth="1"/>
    <col min="11777" max="11777" width="11.44140625" style="99" customWidth="1"/>
    <col min="11778" max="11778" width="3.109375" style="99" customWidth="1"/>
    <col min="11779" max="11779" width="17.44140625" style="99" bestFit="1" customWidth="1"/>
    <col min="11780" max="11780" width="11.44140625" style="99" customWidth="1"/>
    <col min="11781" max="11781" width="22.5546875" style="99" bestFit="1" customWidth="1"/>
    <col min="11782" max="11782" width="9.5546875" style="99" bestFit="1" customWidth="1"/>
    <col min="11783" max="11784" width="9.109375" style="99" customWidth="1"/>
    <col min="11785" max="12027" width="9.109375" style="99" hidden="1"/>
    <col min="12028" max="12028" width="28.109375" style="99" customWidth="1"/>
    <col min="12029" max="12029" width="3.5546875" style="99" customWidth="1"/>
    <col min="12030" max="12030" width="31.109375" style="99" customWidth="1"/>
    <col min="12031" max="12031" width="11.109375" style="99" customWidth="1"/>
    <col min="12032" max="12032" width="9.88671875" style="99" customWidth="1"/>
    <col min="12033" max="12033" width="11.44140625" style="99" customWidth="1"/>
    <col min="12034" max="12034" width="3.109375" style="99" customWidth="1"/>
    <col min="12035" max="12035" width="17.44140625" style="99" bestFit="1" customWidth="1"/>
    <col min="12036" max="12036" width="11.44140625" style="99" customWidth="1"/>
    <col min="12037" max="12037" width="22.5546875" style="99" bestFit="1" customWidth="1"/>
    <col min="12038" max="12038" width="9.5546875" style="99" bestFit="1" customWidth="1"/>
    <col min="12039" max="12040" width="9.109375" style="99" customWidth="1"/>
    <col min="12041" max="12283" width="9.109375" style="99" hidden="1"/>
    <col min="12284" max="12284" width="28.109375" style="99" customWidth="1"/>
    <col min="12285" max="12285" width="3.5546875" style="99" customWidth="1"/>
    <col min="12286" max="12286" width="31.109375" style="99" customWidth="1"/>
    <col min="12287" max="12287" width="11.109375" style="99" customWidth="1"/>
    <col min="12288" max="12288" width="9.88671875" style="99" customWidth="1"/>
    <col min="12289" max="12289" width="11.44140625" style="99" customWidth="1"/>
    <col min="12290" max="12290" width="3.109375" style="99" customWidth="1"/>
    <col min="12291" max="12291" width="17.44140625" style="99" bestFit="1" customWidth="1"/>
    <col min="12292" max="12292" width="11.44140625" style="99" customWidth="1"/>
    <col min="12293" max="12293" width="22.5546875" style="99" bestFit="1" customWidth="1"/>
    <col min="12294" max="12294" width="9.5546875" style="99" bestFit="1" customWidth="1"/>
    <col min="12295" max="12296" width="9.109375" style="99" customWidth="1"/>
    <col min="12297" max="12539" width="9.109375" style="99" hidden="1"/>
    <col min="12540" max="12540" width="28.109375" style="99" customWidth="1"/>
    <col min="12541" max="12541" width="3.5546875" style="99" customWidth="1"/>
    <col min="12542" max="12542" width="31.109375" style="99" customWidth="1"/>
    <col min="12543" max="12543" width="11.109375" style="99" customWidth="1"/>
    <col min="12544" max="12544" width="9.88671875" style="99" customWidth="1"/>
    <col min="12545" max="12545" width="11.44140625" style="99" customWidth="1"/>
    <col min="12546" max="12546" width="3.109375" style="99" customWidth="1"/>
    <col min="12547" max="12547" width="17.44140625" style="99" bestFit="1" customWidth="1"/>
    <col min="12548" max="12548" width="11.44140625" style="99" customWidth="1"/>
    <col min="12549" max="12549" width="22.5546875" style="99" bestFit="1" customWidth="1"/>
    <col min="12550" max="12550" width="9.5546875" style="99" bestFit="1" customWidth="1"/>
    <col min="12551" max="12552" width="9.109375" style="99" customWidth="1"/>
    <col min="12553" max="12795" width="9.109375" style="99" hidden="1"/>
    <col min="12796" max="12796" width="28.109375" style="99" customWidth="1"/>
    <col min="12797" max="12797" width="3.5546875" style="99" customWidth="1"/>
    <col min="12798" max="12798" width="31.109375" style="99" customWidth="1"/>
    <col min="12799" max="12799" width="11.109375" style="99" customWidth="1"/>
    <col min="12800" max="12800" width="9.88671875" style="99" customWidth="1"/>
    <col min="12801" max="12801" width="11.44140625" style="99" customWidth="1"/>
    <col min="12802" max="12802" width="3.109375" style="99" customWidth="1"/>
    <col min="12803" max="12803" width="17.44140625" style="99" bestFit="1" customWidth="1"/>
    <col min="12804" max="12804" width="11.44140625" style="99" customWidth="1"/>
    <col min="12805" max="12805" width="22.5546875" style="99" bestFit="1" customWidth="1"/>
    <col min="12806" max="12806" width="9.5546875" style="99" bestFit="1" customWidth="1"/>
    <col min="12807" max="12808" width="9.109375" style="99" customWidth="1"/>
    <col min="12809" max="13051" width="9.109375" style="99" hidden="1"/>
    <col min="13052" max="13052" width="28.109375" style="99" customWidth="1"/>
    <col min="13053" max="13053" width="3.5546875" style="99" customWidth="1"/>
    <col min="13054" max="13054" width="31.109375" style="99" customWidth="1"/>
    <col min="13055" max="13055" width="11.109375" style="99" customWidth="1"/>
    <col min="13056" max="13056" width="9.88671875" style="99" customWidth="1"/>
    <col min="13057" max="13057" width="11.44140625" style="99" customWidth="1"/>
    <col min="13058" max="13058" width="3.109375" style="99" customWidth="1"/>
    <col min="13059" max="13059" width="17.44140625" style="99" bestFit="1" customWidth="1"/>
    <col min="13060" max="13060" width="11.44140625" style="99" customWidth="1"/>
    <col min="13061" max="13061" width="22.5546875" style="99" bestFit="1" customWidth="1"/>
    <col min="13062" max="13062" width="9.5546875" style="99" bestFit="1" customWidth="1"/>
    <col min="13063" max="13064" width="9.109375" style="99" customWidth="1"/>
    <col min="13065" max="13307" width="9.109375" style="99" hidden="1"/>
    <col min="13308" max="13308" width="28.109375" style="99" customWidth="1"/>
    <col min="13309" max="13309" width="3.5546875" style="99" customWidth="1"/>
    <col min="13310" max="13310" width="31.109375" style="99" customWidth="1"/>
    <col min="13311" max="13311" width="11.109375" style="99" customWidth="1"/>
    <col min="13312" max="13312" width="9.88671875" style="99" customWidth="1"/>
    <col min="13313" max="13313" width="11.44140625" style="99" customWidth="1"/>
    <col min="13314" max="13314" width="3.109375" style="99" customWidth="1"/>
    <col min="13315" max="13315" width="17.44140625" style="99" bestFit="1" customWidth="1"/>
    <col min="13316" max="13316" width="11.44140625" style="99" customWidth="1"/>
    <col min="13317" max="13317" width="22.5546875" style="99" bestFit="1" customWidth="1"/>
    <col min="13318" max="13318" width="9.5546875" style="99" bestFit="1" customWidth="1"/>
    <col min="13319" max="13320" width="9.109375" style="99" customWidth="1"/>
    <col min="13321" max="13563" width="9.109375" style="99" hidden="1"/>
    <col min="13564" max="13564" width="28.109375" style="99" customWidth="1"/>
    <col min="13565" max="13565" width="3.5546875" style="99" customWidth="1"/>
    <col min="13566" max="13566" width="31.109375" style="99" customWidth="1"/>
    <col min="13567" max="13567" width="11.109375" style="99" customWidth="1"/>
    <col min="13568" max="13568" width="9.88671875" style="99" customWidth="1"/>
    <col min="13569" max="13569" width="11.44140625" style="99" customWidth="1"/>
    <col min="13570" max="13570" width="3.109375" style="99" customWidth="1"/>
    <col min="13571" max="13571" width="17.44140625" style="99" bestFit="1" customWidth="1"/>
    <col min="13572" max="13572" width="11.44140625" style="99" customWidth="1"/>
    <col min="13573" max="13573" width="22.5546875" style="99" bestFit="1" customWidth="1"/>
    <col min="13574" max="13574" width="9.5546875" style="99" bestFit="1" customWidth="1"/>
    <col min="13575" max="13576" width="9.109375" style="99" customWidth="1"/>
    <col min="13577" max="13819" width="9.109375" style="99" hidden="1"/>
    <col min="13820" max="13820" width="28.109375" style="99" customWidth="1"/>
    <col min="13821" max="13821" width="3.5546875" style="99" customWidth="1"/>
    <col min="13822" max="13822" width="31.109375" style="99" customWidth="1"/>
    <col min="13823" max="13823" width="11.109375" style="99" customWidth="1"/>
    <col min="13824" max="13824" width="9.88671875" style="99" customWidth="1"/>
    <col min="13825" max="13825" width="11.44140625" style="99" customWidth="1"/>
    <col min="13826" max="13826" width="3.109375" style="99" customWidth="1"/>
    <col min="13827" max="13827" width="17.44140625" style="99" bestFit="1" customWidth="1"/>
    <col min="13828" max="13828" width="11.44140625" style="99" customWidth="1"/>
    <col min="13829" max="13829" width="22.5546875" style="99" bestFit="1" customWidth="1"/>
    <col min="13830" max="13830" width="9.5546875" style="99" bestFit="1" customWidth="1"/>
    <col min="13831" max="13832" width="9.109375" style="99" customWidth="1"/>
    <col min="13833" max="14075" width="9.109375" style="99" hidden="1"/>
    <col min="14076" max="14076" width="28.109375" style="99" customWidth="1"/>
    <col min="14077" max="14077" width="3.5546875" style="99" customWidth="1"/>
    <col min="14078" max="14078" width="31.109375" style="99" customWidth="1"/>
    <col min="14079" max="14079" width="11.109375" style="99" customWidth="1"/>
    <col min="14080" max="14080" width="9.88671875" style="99" customWidth="1"/>
    <col min="14081" max="14081" width="11.44140625" style="99" customWidth="1"/>
    <col min="14082" max="14082" width="3.109375" style="99" customWidth="1"/>
    <col min="14083" max="14083" width="17.44140625" style="99" bestFit="1" customWidth="1"/>
    <col min="14084" max="14084" width="11.44140625" style="99" customWidth="1"/>
    <col min="14085" max="14085" width="22.5546875" style="99" bestFit="1" customWidth="1"/>
    <col min="14086" max="14086" width="9.5546875" style="99" bestFit="1" customWidth="1"/>
    <col min="14087" max="14088" width="9.109375" style="99" customWidth="1"/>
    <col min="14089" max="14331" width="9.109375" style="99" hidden="1"/>
    <col min="14332" max="14332" width="28.109375" style="99" customWidth="1"/>
    <col min="14333" max="14333" width="3.5546875" style="99" customWidth="1"/>
    <col min="14334" max="14334" width="31.109375" style="99" customWidth="1"/>
    <col min="14335" max="14335" width="11.109375" style="99" customWidth="1"/>
    <col min="14336" max="14336" width="9.88671875" style="99" customWidth="1"/>
    <col min="14337" max="14337" width="11.44140625" style="99" customWidth="1"/>
    <col min="14338" max="14338" width="3.109375" style="99" customWidth="1"/>
    <col min="14339" max="14339" width="17.44140625" style="99" bestFit="1" customWidth="1"/>
    <col min="14340" max="14340" width="11.44140625" style="99" customWidth="1"/>
    <col min="14341" max="14341" width="22.5546875" style="99" bestFit="1" customWidth="1"/>
    <col min="14342" max="14342" width="9.5546875" style="99" bestFit="1" customWidth="1"/>
    <col min="14343" max="14344" width="9.109375" style="99" customWidth="1"/>
    <col min="14345" max="14587" width="9.109375" style="99" hidden="1"/>
    <col min="14588" max="14588" width="28.109375" style="99" customWidth="1"/>
    <col min="14589" max="14589" width="3.5546875" style="99" customWidth="1"/>
    <col min="14590" max="14590" width="31.109375" style="99" customWidth="1"/>
    <col min="14591" max="14591" width="11.109375" style="99" customWidth="1"/>
    <col min="14592" max="14592" width="9.88671875" style="99" customWidth="1"/>
    <col min="14593" max="14593" width="11.44140625" style="99" customWidth="1"/>
    <col min="14594" max="14594" width="3.109375" style="99" customWidth="1"/>
    <col min="14595" max="14595" width="17.44140625" style="99" bestFit="1" customWidth="1"/>
    <col min="14596" max="14596" width="11.44140625" style="99" customWidth="1"/>
    <col min="14597" max="14597" width="22.5546875" style="99" bestFit="1" customWidth="1"/>
    <col min="14598" max="14598" width="9.5546875" style="99" bestFit="1" customWidth="1"/>
    <col min="14599" max="14600" width="9.109375" style="99" customWidth="1"/>
    <col min="14601" max="14843" width="9.109375" style="99" hidden="1"/>
    <col min="14844" max="14844" width="28.109375" style="99" customWidth="1"/>
    <col min="14845" max="14845" width="3.5546875" style="99" customWidth="1"/>
    <col min="14846" max="14846" width="31.109375" style="99" customWidth="1"/>
    <col min="14847" max="14847" width="11.109375" style="99" customWidth="1"/>
    <col min="14848" max="14848" width="9.88671875" style="99" customWidth="1"/>
    <col min="14849" max="14849" width="11.44140625" style="99" customWidth="1"/>
    <col min="14850" max="14850" width="3.109375" style="99" customWidth="1"/>
    <col min="14851" max="14851" width="17.44140625" style="99" bestFit="1" customWidth="1"/>
    <col min="14852" max="14852" width="11.44140625" style="99" customWidth="1"/>
    <col min="14853" max="14853" width="22.5546875" style="99" bestFit="1" customWidth="1"/>
    <col min="14854" max="14854" width="9.5546875" style="99" bestFit="1" customWidth="1"/>
    <col min="14855" max="14856" width="9.109375" style="99" customWidth="1"/>
    <col min="14857" max="15099" width="9.109375" style="99" hidden="1"/>
    <col min="15100" max="15100" width="28.109375" style="99" customWidth="1"/>
    <col min="15101" max="15101" width="3.5546875" style="99" customWidth="1"/>
    <col min="15102" max="15102" width="31.109375" style="99" customWidth="1"/>
    <col min="15103" max="15103" width="11.109375" style="99" customWidth="1"/>
    <col min="15104" max="15104" width="9.88671875" style="99" customWidth="1"/>
    <col min="15105" max="15105" width="11.44140625" style="99" customWidth="1"/>
    <col min="15106" max="15106" width="3.109375" style="99" customWidth="1"/>
    <col min="15107" max="15107" width="17.44140625" style="99" bestFit="1" customWidth="1"/>
    <col min="15108" max="15108" width="11.44140625" style="99" customWidth="1"/>
    <col min="15109" max="15109" width="22.5546875" style="99" bestFit="1" customWidth="1"/>
    <col min="15110" max="15110" width="9.5546875" style="99" bestFit="1" customWidth="1"/>
    <col min="15111" max="15112" width="9.109375" style="99" customWidth="1"/>
    <col min="15113" max="15355" width="9.109375" style="99" hidden="1"/>
    <col min="15356" max="15356" width="28.109375" style="99" customWidth="1"/>
    <col min="15357" max="15357" width="3.5546875" style="99" customWidth="1"/>
    <col min="15358" max="15358" width="31.109375" style="99" customWidth="1"/>
    <col min="15359" max="15359" width="11.109375" style="99" customWidth="1"/>
    <col min="15360" max="15360" width="9.88671875" style="99" customWidth="1"/>
    <col min="15361" max="15361" width="11.44140625" style="99" customWidth="1"/>
    <col min="15362" max="15362" width="3.109375" style="99" customWidth="1"/>
    <col min="15363" max="15363" width="17.44140625" style="99" bestFit="1" customWidth="1"/>
    <col min="15364" max="15364" width="11.44140625" style="99" customWidth="1"/>
    <col min="15365" max="15365" width="22.5546875" style="99" bestFit="1" customWidth="1"/>
    <col min="15366" max="15366" width="9.5546875" style="99" bestFit="1" customWidth="1"/>
    <col min="15367" max="15368" width="9.109375" style="99" customWidth="1"/>
    <col min="15369" max="15611" width="9.109375" style="99" hidden="1"/>
    <col min="15612" max="15612" width="28.109375" style="99" customWidth="1"/>
    <col min="15613" max="15613" width="3.5546875" style="99" customWidth="1"/>
    <col min="15614" max="15614" width="31.109375" style="99" customWidth="1"/>
    <col min="15615" max="15615" width="11.109375" style="99" customWidth="1"/>
    <col min="15616" max="15616" width="9.88671875" style="99" customWidth="1"/>
    <col min="15617" max="15617" width="11.44140625" style="99" customWidth="1"/>
    <col min="15618" max="15618" width="3.109375" style="99" customWidth="1"/>
    <col min="15619" max="15619" width="17.44140625" style="99" bestFit="1" customWidth="1"/>
    <col min="15620" max="15620" width="11.44140625" style="99" customWidth="1"/>
    <col min="15621" max="15621" width="22.5546875" style="99" bestFit="1" customWidth="1"/>
    <col min="15622" max="15622" width="9.5546875" style="99" bestFit="1" customWidth="1"/>
    <col min="15623" max="15624" width="9.109375" style="99" customWidth="1"/>
    <col min="15625" max="15867" width="9.109375" style="99" hidden="1"/>
    <col min="15868" max="15868" width="28.109375" style="99" customWidth="1"/>
    <col min="15869" max="15869" width="3.5546875" style="99" customWidth="1"/>
    <col min="15870" max="15870" width="31.109375" style="99" customWidth="1"/>
    <col min="15871" max="15871" width="11.109375" style="99" customWidth="1"/>
    <col min="15872" max="15872" width="9.88671875" style="99" customWidth="1"/>
    <col min="15873" max="15873" width="11.44140625" style="99" customWidth="1"/>
    <col min="15874" max="15874" width="3.109375" style="99" customWidth="1"/>
    <col min="15875" max="15875" width="17.44140625" style="99" bestFit="1" customWidth="1"/>
    <col min="15876" max="15876" width="11.44140625" style="99" customWidth="1"/>
    <col min="15877" max="15877" width="22.5546875" style="99" bestFit="1" customWidth="1"/>
    <col min="15878" max="15878" width="9.5546875" style="99" bestFit="1" customWidth="1"/>
    <col min="15879" max="15880" width="9.109375" style="99" customWidth="1"/>
    <col min="15881" max="16123" width="9.109375" style="99" hidden="1"/>
    <col min="16124" max="16124" width="28.109375" style="99" customWidth="1"/>
    <col min="16125" max="16125" width="3.5546875" style="99" customWidth="1"/>
    <col min="16126" max="16126" width="31.109375" style="99" customWidth="1"/>
    <col min="16127" max="16127" width="11.109375" style="99" customWidth="1"/>
    <col min="16128" max="16128" width="9.88671875" style="99" customWidth="1"/>
    <col min="16129" max="16129" width="11.44140625" style="99" customWidth="1"/>
    <col min="16130" max="16130" width="3.109375" style="99" customWidth="1"/>
    <col min="16131" max="16131" width="17.44140625" style="99" bestFit="1" customWidth="1"/>
    <col min="16132" max="16132" width="11.44140625" style="99" customWidth="1"/>
    <col min="16133" max="16133" width="22.5546875" style="99" bestFit="1" customWidth="1"/>
    <col min="16134" max="16134" width="9.5546875" style="99" bestFit="1" customWidth="1"/>
    <col min="16135" max="16136" width="9.109375" style="99" customWidth="1"/>
    <col min="16137" max="16141" width="0" style="99" hidden="1"/>
    <col min="16142" max="16384" width="9.109375" style="99" hidden="1"/>
  </cols>
  <sheetData>
    <row r="1" spans="1:7" ht="34.5" customHeight="1" x14ac:dyDescent="0.3">
      <c r="B1" s="98"/>
      <c r="C1" s="98"/>
      <c r="D1" s="98"/>
      <c r="E1" s="98"/>
    </row>
    <row r="2" spans="1:7" s="98" customFormat="1" x14ac:dyDescent="0.3">
      <c r="A2" s="100"/>
      <c r="B2" s="187" t="s">
        <v>197</v>
      </c>
      <c r="C2" s="188"/>
      <c r="D2" s="188"/>
      <c r="E2" s="188"/>
      <c r="F2" s="188"/>
      <c r="G2" s="189"/>
    </row>
    <row r="3" spans="1:7" s="98" customFormat="1" x14ac:dyDescent="0.3">
      <c r="B3" s="136"/>
      <c r="C3" s="137"/>
      <c r="D3" s="137" t="s">
        <v>198</v>
      </c>
      <c r="E3" s="137"/>
      <c r="F3" s="131" t="s">
        <v>259</v>
      </c>
      <c r="G3" s="132"/>
    </row>
    <row r="4" spans="1:7" s="98" customFormat="1" x14ac:dyDescent="0.3">
      <c r="B4" s="136" t="s">
        <v>199</v>
      </c>
      <c r="C4" s="138" t="s">
        <v>200</v>
      </c>
      <c r="D4" s="137" t="s">
        <v>201</v>
      </c>
      <c r="E4" s="137" t="s">
        <v>202</v>
      </c>
      <c r="F4" s="131" t="s">
        <v>198</v>
      </c>
      <c r="G4" s="132" t="s">
        <v>260</v>
      </c>
    </row>
    <row r="5" spans="1:7" x14ac:dyDescent="0.3">
      <c r="B5" s="139"/>
      <c r="C5" s="140"/>
      <c r="D5" s="141"/>
      <c r="E5" s="140"/>
      <c r="F5" s="133" t="s">
        <v>15</v>
      </c>
      <c r="G5" s="134" t="s">
        <v>15</v>
      </c>
    </row>
    <row r="6" spans="1:7" x14ac:dyDescent="0.3">
      <c r="B6" s="142">
        <v>1</v>
      </c>
      <c r="C6" s="143" t="s">
        <v>125</v>
      </c>
      <c r="D6" s="2">
        <v>6.15</v>
      </c>
      <c r="E6" s="3">
        <v>500984299</v>
      </c>
      <c r="F6" s="4">
        <v>6.0004258197321274</v>
      </c>
      <c r="G6" s="5">
        <v>3006119123</v>
      </c>
    </row>
    <row r="7" spans="1:7" ht="15" customHeight="1" x14ac:dyDescent="0.3">
      <c r="B7" s="142">
        <v>2</v>
      </c>
      <c r="C7" s="143" t="s">
        <v>264</v>
      </c>
      <c r="D7" s="2">
        <v>16.95</v>
      </c>
      <c r="E7" s="3">
        <v>145256827</v>
      </c>
      <c r="F7" s="4">
        <v>17.751453189873136</v>
      </c>
      <c r="G7" s="5">
        <v>2578519765</v>
      </c>
    </row>
    <row r="8" spans="1:7" ht="15" customHeight="1" x14ac:dyDescent="0.3">
      <c r="B8" s="142">
        <v>3</v>
      </c>
      <c r="C8" s="143" t="s">
        <v>269</v>
      </c>
      <c r="D8" s="2">
        <v>44.95</v>
      </c>
      <c r="E8" s="3">
        <v>52151076</v>
      </c>
      <c r="F8" s="4">
        <v>45.314567239226285</v>
      </c>
      <c r="G8" s="5">
        <v>2363203440</v>
      </c>
    </row>
    <row r="9" spans="1:7" ht="15" customHeight="1" x14ac:dyDescent="0.3">
      <c r="B9" s="142">
        <v>4</v>
      </c>
      <c r="C9" s="143" t="s">
        <v>270</v>
      </c>
      <c r="D9" s="2">
        <v>7.1</v>
      </c>
      <c r="E9" s="3">
        <v>278722711</v>
      </c>
      <c r="F9" s="4">
        <v>7.0385374157759246</v>
      </c>
      <c r="G9" s="5">
        <v>1961800230</v>
      </c>
    </row>
    <row r="10" spans="1:7" ht="15" customHeight="1" x14ac:dyDescent="0.3">
      <c r="B10" s="142">
        <v>5</v>
      </c>
      <c r="C10" s="143" t="s">
        <v>271</v>
      </c>
      <c r="D10" s="2">
        <v>88.1</v>
      </c>
      <c r="E10" s="3">
        <v>22403607</v>
      </c>
      <c r="F10" s="4">
        <v>87.551695760419292</v>
      </c>
      <c r="G10" s="5">
        <v>1961473784</v>
      </c>
    </row>
    <row r="11" spans="1:7" ht="15" customHeight="1" x14ac:dyDescent="0.3">
      <c r="B11" s="142">
        <v>6</v>
      </c>
      <c r="C11" s="143" t="s">
        <v>261</v>
      </c>
      <c r="D11" s="2">
        <v>63.3</v>
      </c>
      <c r="E11" s="3">
        <v>19278423</v>
      </c>
      <c r="F11" s="4">
        <v>63.387173006837749</v>
      </c>
      <c r="G11" s="5">
        <v>1222004734</v>
      </c>
    </row>
    <row r="12" spans="1:7" ht="15" customHeight="1" x14ac:dyDescent="0.3">
      <c r="B12" s="142">
        <v>7</v>
      </c>
      <c r="C12" s="143" t="s">
        <v>23</v>
      </c>
      <c r="D12" s="2">
        <v>1430</v>
      </c>
      <c r="E12" s="3">
        <v>606391</v>
      </c>
      <c r="F12" s="4">
        <v>1429.2305822480876</v>
      </c>
      <c r="G12" s="5">
        <v>866672562</v>
      </c>
    </row>
    <row r="13" spans="1:7" x14ac:dyDescent="0.3">
      <c r="B13" s="142">
        <v>8</v>
      </c>
      <c r="C13" s="143" t="s">
        <v>113</v>
      </c>
      <c r="D13" s="2">
        <v>39</v>
      </c>
      <c r="E13" s="3">
        <v>20770180</v>
      </c>
      <c r="F13" s="4">
        <v>38.980344811648237</v>
      </c>
      <c r="G13" s="5">
        <v>809628778.20000005</v>
      </c>
    </row>
    <row r="14" spans="1:7" ht="15" customHeight="1" x14ac:dyDescent="0.3">
      <c r="B14" s="142">
        <v>9</v>
      </c>
      <c r="C14" s="143" t="s">
        <v>77</v>
      </c>
      <c r="D14" s="2">
        <v>10.6</v>
      </c>
      <c r="E14" s="3">
        <v>75641032</v>
      </c>
      <c r="F14" s="4">
        <v>10.595058519296776</v>
      </c>
      <c r="G14" s="5">
        <v>801421160.5</v>
      </c>
    </row>
    <row r="15" spans="1:7" ht="15" customHeight="1" x14ac:dyDescent="0.3">
      <c r="B15" s="142">
        <v>10</v>
      </c>
      <c r="C15" s="143" t="s">
        <v>263</v>
      </c>
      <c r="D15" s="2">
        <v>531.70000000000005</v>
      </c>
      <c r="E15" s="3">
        <v>1338374</v>
      </c>
      <c r="F15" s="4">
        <v>499.49446133890831</v>
      </c>
      <c r="G15" s="5">
        <v>668510400.20000005</v>
      </c>
    </row>
    <row r="16" spans="1:7" ht="15" customHeight="1" x14ac:dyDescent="0.3">
      <c r="B16" s="144"/>
      <c r="C16" s="145"/>
      <c r="D16" s="178"/>
      <c r="E16" s="6">
        <v>1117152920</v>
      </c>
      <c r="F16" s="179"/>
      <c r="G16" s="7">
        <v>16239353976.900002</v>
      </c>
    </row>
    <row r="17" ht="15" customHeight="1" x14ac:dyDescent="0.3"/>
    <row r="18" ht="15" customHeight="1" x14ac:dyDescent="0.3"/>
  </sheetData>
  <mergeCells count="1">
    <mergeCell ref="B2:G2"/>
  </mergeCells>
  <pageMargins left="0.24" right="0.25" top="1" bottom="1" header="0.5" footer="0.5"/>
  <pageSetup scale="5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3">
    <pageSetUpPr fitToPage="1"/>
  </sheetPr>
  <dimension ref="A1:WVT42"/>
  <sheetViews>
    <sheetView showGridLines="0" zoomScaleNormal="100" workbookViewId="0">
      <selection activeCell="IX56" sqref="IX56"/>
    </sheetView>
  </sheetViews>
  <sheetFormatPr defaultColWidth="0" defaultRowHeight="13.8" x14ac:dyDescent="0.25"/>
  <cols>
    <col min="1" max="1" width="28.109375" style="87" customWidth="1"/>
    <col min="2" max="2" width="3" style="1" customWidth="1"/>
    <col min="3" max="3" width="30.5546875" style="1" bestFit="1" customWidth="1"/>
    <col min="4" max="4" width="11.6640625" style="1" bestFit="1" customWidth="1"/>
    <col min="5" max="5" width="16.77734375" style="1" bestFit="1" customWidth="1"/>
    <col min="6" max="6" width="25.77734375" style="1" bestFit="1" customWidth="1"/>
    <col min="7" max="7" width="11.6640625" style="1" bestFit="1" customWidth="1"/>
    <col min="8" max="8" width="20.44140625" style="1" bestFit="1" customWidth="1"/>
    <col min="9" max="9" width="1" style="1" customWidth="1"/>
    <col min="10" max="10" width="9.109375" style="1" customWidth="1"/>
    <col min="11" max="11" width="6.88671875" style="1" bestFit="1" customWidth="1"/>
    <col min="12" max="12" width="9.109375" style="1" customWidth="1"/>
    <col min="13" max="256" width="9.109375" style="87" hidden="1"/>
    <col min="257" max="257" width="28.109375" style="87" customWidth="1"/>
    <col min="258" max="258" width="3" style="87" customWidth="1"/>
    <col min="259" max="259" width="32.5546875" style="87" bestFit="1" customWidth="1"/>
    <col min="260" max="261" width="11.5546875" style="87" customWidth="1"/>
    <col min="262" max="262" width="18.88671875" style="87" bestFit="1" customWidth="1"/>
    <col min="263" max="263" width="16.109375" style="87" bestFit="1" customWidth="1"/>
    <col min="264" max="264" width="19.5546875" style="87" customWidth="1"/>
    <col min="265" max="265" width="1" style="87" customWidth="1"/>
    <col min="266" max="268" width="9.109375" style="87" customWidth="1"/>
    <col min="269" max="512" width="9.109375" style="87" hidden="1"/>
    <col min="513" max="513" width="28.109375" style="87" customWidth="1"/>
    <col min="514" max="514" width="3" style="87" customWidth="1"/>
    <col min="515" max="515" width="32.5546875" style="87" bestFit="1" customWidth="1"/>
    <col min="516" max="517" width="11.5546875" style="87" customWidth="1"/>
    <col min="518" max="518" width="18.88671875" style="87" bestFit="1" customWidth="1"/>
    <col min="519" max="519" width="16.109375" style="87" bestFit="1" customWidth="1"/>
    <col min="520" max="520" width="19.5546875" style="87" customWidth="1"/>
    <col min="521" max="521" width="1" style="87" customWidth="1"/>
    <col min="522" max="524" width="9.109375" style="87" customWidth="1"/>
    <col min="525" max="768" width="9.109375" style="87" hidden="1"/>
    <col min="769" max="769" width="28.109375" style="87" customWidth="1"/>
    <col min="770" max="770" width="3" style="87" customWidth="1"/>
    <col min="771" max="771" width="32.5546875" style="87" bestFit="1" customWidth="1"/>
    <col min="772" max="773" width="11.5546875" style="87" customWidth="1"/>
    <col min="774" max="774" width="18.88671875" style="87" bestFit="1" customWidth="1"/>
    <col min="775" max="775" width="16.109375" style="87" bestFit="1" customWidth="1"/>
    <col min="776" max="776" width="19.5546875" style="87" customWidth="1"/>
    <col min="777" max="777" width="1" style="87" customWidth="1"/>
    <col min="778" max="780" width="9.109375" style="87" customWidth="1"/>
    <col min="781" max="1024" width="9.109375" style="87" hidden="1"/>
    <col min="1025" max="1025" width="28.109375" style="87" customWidth="1"/>
    <col min="1026" max="1026" width="3" style="87" customWidth="1"/>
    <col min="1027" max="1027" width="32.5546875" style="87" bestFit="1" customWidth="1"/>
    <col min="1028" max="1029" width="11.5546875" style="87" customWidth="1"/>
    <col min="1030" max="1030" width="18.88671875" style="87" bestFit="1" customWidth="1"/>
    <col min="1031" max="1031" width="16.109375" style="87" bestFit="1" customWidth="1"/>
    <col min="1032" max="1032" width="19.5546875" style="87" customWidth="1"/>
    <col min="1033" max="1033" width="1" style="87" customWidth="1"/>
    <col min="1034" max="1036" width="9.109375" style="87" customWidth="1"/>
    <col min="1037" max="1280" width="9.109375" style="87" hidden="1"/>
    <col min="1281" max="1281" width="28.109375" style="87" customWidth="1"/>
    <col min="1282" max="1282" width="3" style="87" customWidth="1"/>
    <col min="1283" max="1283" width="32.5546875" style="87" bestFit="1" customWidth="1"/>
    <col min="1284" max="1285" width="11.5546875" style="87" customWidth="1"/>
    <col min="1286" max="1286" width="18.88671875" style="87" bestFit="1" customWidth="1"/>
    <col min="1287" max="1287" width="16.109375" style="87" bestFit="1" customWidth="1"/>
    <col min="1288" max="1288" width="19.5546875" style="87" customWidth="1"/>
    <col min="1289" max="1289" width="1" style="87" customWidth="1"/>
    <col min="1290" max="1292" width="9.109375" style="87" customWidth="1"/>
    <col min="1293" max="1536" width="9.109375" style="87" hidden="1"/>
    <col min="1537" max="1537" width="28.109375" style="87" customWidth="1"/>
    <col min="1538" max="1538" width="3" style="87" customWidth="1"/>
    <col min="1539" max="1539" width="32.5546875" style="87" bestFit="1" customWidth="1"/>
    <col min="1540" max="1541" width="11.5546875" style="87" customWidth="1"/>
    <col min="1542" max="1542" width="18.88671875" style="87" bestFit="1" customWidth="1"/>
    <col min="1543" max="1543" width="16.109375" style="87" bestFit="1" customWidth="1"/>
    <col min="1544" max="1544" width="19.5546875" style="87" customWidth="1"/>
    <col min="1545" max="1545" width="1" style="87" customWidth="1"/>
    <col min="1546" max="1548" width="9.109375" style="87" customWidth="1"/>
    <col min="1549" max="1792" width="9.109375" style="87" hidden="1"/>
    <col min="1793" max="1793" width="28.109375" style="87" customWidth="1"/>
    <col min="1794" max="1794" width="3" style="87" customWidth="1"/>
    <col min="1795" max="1795" width="32.5546875" style="87" bestFit="1" customWidth="1"/>
    <col min="1796" max="1797" width="11.5546875" style="87" customWidth="1"/>
    <col min="1798" max="1798" width="18.88671875" style="87" bestFit="1" customWidth="1"/>
    <col min="1799" max="1799" width="16.109375" style="87" bestFit="1" customWidth="1"/>
    <col min="1800" max="1800" width="19.5546875" style="87" customWidth="1"/>
    <col min="1801" max="1801" width="1" style="87" customWidth="1"/>
    <col min="1802" max="1804" width="9.109375" style="87" customWidth="1"/>
    <col min="1805" max="2048" width="9.109375" style="87" hidden="1"/>
    <col min="2049" max="2049" width="28.109375" style="87" customWidth="1"/>
    <col min="2050" max="2050" width="3" style="87" customWidth="1"/>
    <col min="2051" max="2051" width="32.5546875" style="87" bestFit="1" customWidth="1"/>
    <col min="2052" max="2053" width="11.5546875" style="87" customWidth="1"/>
    <col min="2054" max="2054" width="18.88671875" style="87" bestFit="1" customWidth="1"/>
    <col min="2055" max="2055" width="16.109375" style="87" bestFit="1" customWidth="1"/>
    <col min="2056" max="2056" width="19.5546875" style="87" customWidth="1"/>
    <col min="2057" max="2057" width="1" style="87" customWidth="1"/>
    <col min="2058" max="2060" width="9.109375" style="87" customWidth="1"/>
    <col min="2061" max="2304" width="9.109375" style="87" hidden="1"/>
    <col min="2305" max="2305" width="28.109375" style="87" customWidth="1"/>
    <col min="2306" max="2306" width="3" style="87" customWidth="1"/>
    <col min="2307" max="2307" width="32.5546875" style="87" bestFit="1" customWidth="1"/>
    <col min="2308" max="2309" width="11.5546875" style="87" customWidth="1"/>
    <col min="2310" max="2310" width="18.88671875" style="87" bestFit="1" customWidth="1"/>
    <col min="2311" max="2311" width="16.109375" style="87" bestFit="1" customWidth="1"/>
    <col min="2312" max="2312" width="19.5546875" style="87" customWidth="1"/>
    <col min="2313" max="2313" width="1" style="87" customWidth="1"/>
    <col min="2314" max="2316" width="9.109375" style="87" customWidth="1"/>
    <col min="2317" max="2560" width="9.109375" style="87" hidden="1"/>
    <col min="2561" max="2561" width="28.109375" style="87" customWidth="1"/>
    <col min="2562" max="2562" width="3" style="87" customWidth="1"/>
    <col min="2563" max="2563" width="32.5546875" style="87" bestFit="1" customWidth="1"/>
    <col min="2564" max="2565" width="11.5546875" style="87" customWidth="1"/>
    <col min="2566" max="2566" width="18.88671875" style="87" bestFit="1" customWidth="1"/>
    <col min="2567" max="2567" width="16.109375" style="87" bestFit="1" customWidth="1"/>
    <col min="2568" max="2568" width="19.5546875" style="87" customWidth="1"/>
    <col min="2569" max="2569" width="1" style="87" customWidth="1"/>
    <col min="2570" max="2572" width="9.109375" style="87" customWidth="1"/>
    <col min="2573" max="2816" width="9.109375" style="87" hidden="1"/>
    <col min="2817" max="2817" width="28.109375" style="87" customWidth="1"/>
    <col min="2818" max="2818" width="3" style="87" customWidth="1"/>
    <col min="2819" max="2819" width="32.5546875" style="87" bestFit="1" customWidth="1"/>
    <col min="2820" max="2821" width="11.5546875" style="87" customWidth="1"/>
    <col min="2822" max="2822" width="18.88671875" style="87" bestFit="1" customWidth="1"/>
    <col min="2823" max="2823" width="16.109375" style="87" bestFit="1" customWidth="1"/>
    <col min="2824" max="2824" width="19.5546875" style="87" customWidth="1"/>
    <col min="2825" max="2825" width="1" style="87" customWidth="1"/>
    <col min="2826" max="2828" width="9.109375" style="87" customWidth="1"/>
    <col min="2829" max="3072" width="9.109375" style="87" hidden="1"/>
    <col min="3073" max="3073" width="28.109375" style="87" customWidth="1"/>
    <col min="3074" max="3074" width="3" style="87" customWidth="1"/>
    <col min="3075" max="3075" width="32.5546875" style="87" bestFit="1" customWidth="1"/>
    <col min="3076" max="3077" width="11.5546875" style="87" customWidth="1"/>
    <col min="3078" max="3078" width="18.88671875" style="87" bestFit="1" customWidth="1"/>
    <col min="3079" max="3079" width="16.109375" style="87" bestFit="1" customWidth="1"/>
    <col min="3080" max="3080" width="19.5546875" style="87" customWidth="1"/>
    <col min="3081" max="3081" width="1" style="87" customWidth="1"/>
    <col min="3082" max="3084" width="9.109375" style="87" customWidth="1"/>
    <col min="3085" max="3328" width="9.109375" style="87" hidden="1"/>
    <col min="3329" max="3329" width="28.109375" style="87" customWidth="1"/>
    <col min="3330" max="3330" width="3" style="87" customWidth="1"/>
    <col min="3331" max="3331" width="32.5546875" style="87" bestFit="1" customWidth="1"/>
    <col min="3332" max="3333" width="11.5546875" style="87" customWidth="1"/>
    <col min="3334" max="3334" width="18.88671875" style="87" bestFit="1" customWidth="1"/>
    <col min="3335" max="3335" width="16.109375" style="87" bestFit="1" customWidth="1"/>
    <col min="3336" max="3336" width="19.5546875" style="87" customWidth="1"/>
    <col min="3337" max="3337" width="1" style="87" customWidth="1"/>
    <col min="3338" max="3340" width="9.109375" style="87" customWidth="1"/>
    <col min="3341" max="3584" width="9.109375" style="87" hidden="1"/>
    <col min="3585" max="3585" width="28.109375" style="87" customWidth="1"/>
    <col min="3586" max="3586" width="3" style="87" customWidth="1"/>
    <col min="3587" max="3587" width="32.5546875" style="87" bestFit="1" customWidth="1"/>
    <col min="3588" max="3589" width="11.5546875" style="87" customWidth="1"/>
    <col min="3590" max="3590" width="18.88671875" style="87" bestFit="1" customWidth="1"/>
    <col min="3591" max="3591" width="16.109375" style="87" bestFit="1" customWidth="1"/>
    <col min="3592" max="3592" width="19.5546875" style="87" customWidth="1"/>
    <col min="3593" max="3593" width="1" style="87" customWidth="1"/>
    <col min="3594" max="3596" width="9.109375" style="87" customWidth="1"/>
    <col min="3597" max="3840" width="9.109375" style="87" hidden="1"/>
    <col min="3841" max="3841" width="28.109375" style="87" customWidth="1"/>
    <col min="3842" max="3842" width="3" style="87" customWidth="1"/>
    <col min="3843" max="3843" width="32.5546875" style="87" bestFit="1" customWidth="1"/>
    <col min="3844" max="3845" width="11.5546875" style="87" customWidth="1"/>
    <col min="3846" max="3846" width="18.88671875" style="87" bestFit="1" customWidth="1"/>
    <col min="3847" max="3847" width="16.109375" style="87" bestFit="1" customWidth="1"/>
    <col min="3848" max="3848" width="19.5546875" style="87" customWidth="1"/>
    <col min="3849" max="3849" width="1" style="87" customWidth="1"/>
    <col min="3850" max="3852" width="9.109375" style="87" customWidth="1"/>
    <col min="3853" max="4096" width="9.109375" style="87" hidden="1"/>
    <col min="4097" max="4097" width="28.109375" style="87" customWidth="1"/>
    <col min="4098" max="4098" width="3" style="87" customWidth="1"/>
    <col min="4099" max="4099" width="32.5546875" style="87" bestFit="1" customWidth="1"/>
    <col min="4100" max="4101" width="11.5546875" style="87" customWidth="1"/>
    <col min="4102" max="4102" width="18.88671875" style="87" bestFit="1" customWidth="1"/>
    <col min="4103" max="4103" width="16.109375" style="87" bestFit="1" customWidth="1"/>
    <col min="4104" max="4104" width="19.5546875" style="87" customWidth="1"/>
    <col min="4105" max="4105" width="1" style="87" customWidth="1"/>
    <col min="4106" max="4108" width="9.109375" style="87" customWidth="1"/>
    <col min="4109" max="4352" width="9.109375" style="87" hidden="1"/>
    <col min="4353" max="4353" width="28.109375" style="87" customWidth="1"/>
    <col min="4354" max="4354" width="3" style="87" customWidth="1"/>
    <col min="4355" max="4355" width="32.5546875" style="87" bestFit="1" customWidth="1"/>
    <col min="4356" max="4357" width="11.5546875" style="87" customWidth="1"/>
    <col min="4358" max="4358" width="18.88671875" style="87" bestFit="1" customWidth="1"/>
    <col min="4359" max="4359" width="16.109375" style="87" bestFit="1" customWidth="1"/>
    <col min="4360" max="4360" width="19.5546875" style="87" customWidth="1"/>
    <col min="4361" max="4361" width="1" style="87" customWidth="1"/>
    <col min="4362" max="4364" width="9.109375" style="87" customWidth="1"/>
    <col min="4365" max="4608" width="9.109375" style="87" hidden="1"/>
    <col min="4609" max="4609" width="28.109375" style="87" customWidth="1"/>
    <col min="4610" max="4610" width="3" style="87" customWidth="1"/>
    <col min="4611" max="4611" width="32.5546875" style="87" bestFit="1" customWidth="1"/>
    <col min="4612" max="4613" width="11.5546875" style="87" customWidth="1"/>
    <col min="4614" max="4614" width="18.88671875" style="87" bestFit="1" customWidth="1"/>
    <col min="4615" max="4615" width="16.109375" style="87" bestFit="1" customWidth="1"/>
    <col min="4616" max="4616" width="19.5546875" style="87" customWidth="1"/>
    <col min="4617" max="4617" width="1" style="87" customWidth="1"/>
    <col min="4618" max="4620" width="9.109375" style="87" customWidth="1"/>
    <col min="4621" max="4864" width="9.109375" style="87" hidden="1"/>
    <col min="4865" max="4865" width="28.109375" style="87" customWidth="1"/>
    <col min="4866" max="4866" width="3" style="87" customWidth="1"/>
    <col min="4867" max="4867" width="32.5546875" style="87" bestFit="1" customWidth="1"/>
    <col min="4868" max="4869" width="11.5546875" style="87" customWidth="1"/>
    <col min="4870" max="4870" width="18.88671875" style="87" bestFit="1" customWidth="1"/>
    <col min="4871" max="4871" width="16.109375" style="87" bestFit="1" customWidth="1"/>
    <col min="4872" max="4872" width="19.5546875" style="87" customWidth="1"/>
    <col min="4873" max="4873" width="1" style="87" customWidth="1"/>
    <col min="4874" max="4876" width="9.109375" style="87" customWidth="1"/>
    <col min="4877" max="5120" width="9.109375" style="87" hidden="1"/>
    <col min="5121" max="5121" width="28.109375" style="87" customWidth="1"/>
    <col min="5122" max="5122" width="3" style="87" customWidth="1"/>
    <col min="5123" max="5123" width="32.5546875" style="87" bestFit="1" customWidth="1"/>
    <col min="5124" max="5125" width="11.5546875" style="87" customWidth="1"/>
    <col min="5126" max="5126" width="18.88671875" style="87" bestFit="1" customWidth="1"/>
    <col min="5127" max="5127" width="16.109375" style="87" bestFit="1" customWidth="1"/>
    <col min="5128" max="5128" width="19.5546875" style="87" customWidth="1"/>
    <col min="5129" max="5129" width="1" style="87" customWidth="1"/>
    <col min="5130" max="5132" width="9.109375" style="87" customWidth="1"/>
    <col min="5133" max="5376" width="9.109375" style="87" hidden="1"/>
    <col min="5377" max="5377" width="28.109375" style="87" customWidth="1"/>
    <col min="5378" max="5378" width="3" style="87" customWidth="1"/>
    <col min="5379" max="5379" width="32.5546875" style="87" bestFit="1" customWidth="1"/>
    <col min="5380" max="5381" width="11.5546875" style="87" customWidth="1"/>
    <col min="5382" max="5382" width="18.88671875" style="87" bestFit="1" customWidth="1"/>
    <col min="5383" max="5383" width="16.109375" style="87" bestFit="1" customWidth="1"/>
    <col min="5384" max="5384" width="19.5546875" style="87" customWidth="1"/>
    <col min="5385" max="5385" width="1" style="87" customWidth="1"/>
    <col min="5386" max="5388" width="9.109375" style="87" customWidth="1"/>
    <col min="5389" max="5632" width="9.109375" style="87" hidden="1"/>
    <col min="5633" max="5633" width="28.109375" style="87" customWidth="1"/>
    <col min="5634" max="5634" width="3" style="87" customWidth="1"/>
    <col min="5635" max="5635" width="32.5546875" style="87" bestFit="1" customWidth="1"/>
    <col min="5636" max="5637" width="11.5546875" style="87" customWidth="1"/>
    <col min="5638" max="5638" width="18.88671875" style="87" bestFit="1" customWidth="1"/>
    <col min="5639" max="5639" width="16.109375" style="87" bestFit="1" customWidth="1"/>
    <col min="5640" max="5640" width="19.5546875" style="87" customWidth="1"/>
    <col min="5641" max="5641" width="1" style="87" customWidth="1"/>
    <col min="5642" max="5644" width="9.109375" style="87" customWidth="1"/>
    <col min="5645" max="5888" width="9.109375" style="87" hidden="1"/>
    <col min="5889" max="5889" width="28.109375" style="87" customWidth="1"/>
    <col min="5890" max="5890" width="3" style="87" customWidth="1"/>
    <col min="5891" max="5891" width="32.5546875" style="87" bestFit="1" customWidth="1"/>
    <col min="5892" max="5893" width="11.5546875" style="87" customWidth="1"/>
    <col min="5894" max="5894" width="18.88671875" style="87" bestFit="1" customWidth="1"/>
    <col min="5895" max="5895" width="16.109375" style="87" bestFit="1" customWidth="1"/>
    <col min="5896" max="5896" width="19.5546875" style="87" customWidth="1"/>
    <col min="5897" max="5897" width="1" style="87" customWidth="1"/>
    <col min="5898" max="5900" width="9.109375" style="87" customWidth="1"/>
    <col min="5901" max="6144" width="9.109375" style="87" hidden="1"/>
    <col min="6145" max="6145" width="28.109375" style="87" customWidth="1"/>
    <col min="6146" max="6146" width="3" style="87" customWidth="1"/>
    <col min="6147" max="6147" width="32.5546875" style="87" bestFit="1" customWidth="1"/>
    <col min="6148" max="6149" width="11.5546875" style="87" customWidth="1"/>
    <col min="6150" max="6150" width="18.88671875" style="87" bestFit="1" customWidth="1"/>
    <col min="6151" max="6151" width="16.109375" style="87" bestFit="1" customWidth="1"/>
    <col min="6152" max="6152" width="19.5546875" style="87" customWidth="1"/>
    <col min="6153" max="6153" width="1" style="87" customWidth="1"/>
    <col min="6154" max="6156" width="9.109375" style="87" customWidth="1"/>
    <col min="6157" max="6400" width="9.109375" style="87" hidden="1"/>
    <col min="6401" max="6401" width="28.109375" style="87" customWidth="1"/>
    <col min="6402" max="6402" width="3" style="87" customWidth="1"/>
    <col min="6403" max="6403" width="32.5546875" style="87" bestFit="1" customWidth="1"/>
    <col min="6404" max="6405" width="11.5546875" style="87" customWidth="1"/>
    <col min="6406" max="6406" width="18.88671875" style="87" bestFit="1" customWidth="1"/>
    <col min="6407" max="6407" width="16.109375" style="87" bestFit="1" customWidth="1"/>
    <col min="6408" max="6408" width="19.5546875" style="87" customWidth="1"/>
    <col min="6409" max="6409" width="1" style="87" customWidth="1"/>
    <col min="6410" max="6412" width="9.109375" style="87" customWidth="1"/>
    <col min="6413" max="6656" width="9.109375" style="87" hidden="1"/>
    <col min="6657" max="6657" width="28.109375" style="87" customWidth="1"/>
    <col min="6658" max="6658" width="3" style="87" customWidth="1"/>
    <col min="6659" max="6659" width="32.5546875" style="87" bestFit="1" customWidth="1"/>
    <col min="6660" max="6661" width="11.5546875" style="87" customWidth="1"/>
    <col min="6662" max="6662" width="18.88671875" style="87" bestFit="1" customWidth="1"/>
    <col min="6663" max="6663" width="16.109375" style="87" bestFit="1" customWidth="1"/>
    <col min="6664" max="6664" width="19.5546875" style="87" customWidth="1"/>
    <col min="6665" max="6665" width="1" style="87" customWidth="1"/>
    <col min="6666" max="6668" width="9.109375" style="87" customWidth="1"/>
    <col min="6669" max="6912" width="9.109375" style="87" hidden="1"/>
    <col min="6913" max="6913" width="28.109375" style="87" customWidth="1"/>
    <col min="6914" max="6914" width="3" style="87" customWidth="1"/>
    <col min="6915" max="6915" width="32.5546875" style="87" bestFit="1" customWidth="1"/>
    <col min="6916" max="6917" width="11.5546875" style="87" customWidth="1"/>
    <col min="6918" max="6918" width="18.88671875" style="87" bestFit="1" customWidth="1"/>
    <col min="6919" max="6919" width="16.109375" style="87" bestFit="1" customWidth="1"/>
    <col min="6920" max="6920" width="19.5546875" style="87" customWidth="1"/>
    <col min="6921" max="6921" width="1" style="87" customWidth="1"/>
    <col min="6922" max="6924" width="9.109375" style="87" customWidth="1"/>
    <col min="6925" max="7168" width="9.109375" style="87" hidden="1"/>
    <col min="7169" max="7169" width="28.109375" style="87" customWidth="1"/>
    <col min="7170" max="7170" width="3" style="87" customWidth="1"/>
    <col min="7171" max="7171" width="32.5546875" style="87" bestFit="1" customWidth="1"/>
    <col min="7172" max="7173" width="11.5546875" style="87" customWidth="1"/>
    <col min="7174" max="7174" width="18.88671875" style="87" bestFit="1" customWidth="1"/>
    <col min="7175" max="7175" width="16.109375" style="87" bestFit="1" customWidth="1"/>
    <col min="7176" max="7176" width="19.5546875" style="87" customWidth="1"/>
    <col min="7177" max="7177" width="1" style="87" customWidth="1"/>
    <col min="7178" max="7180" width="9.109375" style="87" customWidth="1"/>
    <col min="7181" max="7424" width="9.109375" style="87" hidden="1"/>
    <col min="7425" max="7425" width="28.109375" style="87" customWidth="1"/>
    <col min="7426" max="7426" width="3" style="87" customWidth="1"/>
    <col min="7427" max="7427" width="32.5546875" style="87" bestFit="1" customWidth="1"/>
    <col min="7428" max="7429" width="11.5546875" style="87" customWidth="1"/>
    <col min="7430" max="7430" width="18.88671875" style="87" bestFit="1" customWidth="1"/>
    <col min="7431" max="7431" width="16.109375" style="87" bestFit="1" customWidth="1"/>
    <col min="7432" max="7432" width="19.5546875" style="87" customWidth="1"/>
    <col min="7433" max="7433" width="1" style="87" customWidth="1"/>
    <col min="7434" max="7436" width="9.109375" style="87" customWidth="1"/>
    <col min="7437" max="7680" width="9.109375" style="87" hidden="1"/>
    <col min="7681" max="7681" width="28.109375" style="87" customWidth="1"/>
    <col min="7682" max="7682" width="3" style="87" customWidth="1"/>
    <col min="7683" max="7683" width="32.5546875" style="87" bestFit="1" customWidth="1"/>
    <col min="7684" max="7685" width="11.5546875" style="87" customWidth="1"/>
    <col min="7686" max="7686" width="18.88671875" style="87" bestFit="1" customWidth="1"/>
    <col min="7687" max="7687" width="16.109375" style="87" bestFit="1" customWidth="1"/>
    <col min="7688" max="7688" width="19.5546875" style="87" customWidth="1"/>
    <col min="7689" max="7689" width="1" style="87" customWidth="1"/>
    <col min="7690" max="7692" width="9.109375" style="87" customWidth="1"/>
    <col min="7693" max="7936" width="9.109375" style="87" hidden="1"/>
    <col min="7937" max="7937" width="28.109375" style="87" customWidth="1"/>
    <col min="7938" max="7938" width="3" style="87" customWidth="1"/>
    <col min="7939" max="7939" width="32.5546875" style="87" bestFit="1" customWidth="1"/>
    <col min="7940" max="7941" width="11.5546875" style="87" customWidth="1"/>
    <col min="7942" max="7942" width="18.88671875" style="87" bestFit="1" customWidth="1"/>
    <col min="7943" max="7943" width="16.109375" style="87" bestFit="1" customWidth="1"/>
    <col min="7944" max="7944" width="19.5546875" style="87" customWidth="1"/>
    <col min="7945" max="7945" width="1" style="87" customWidth="1"/>
    <col min="7946" max="7948" width="9.109375" style="87" customWidth="1"/>
    <col min="7949" max="8192" width="9.109375" style="87" hidden="1"/>
    <col min="8193" max="8193" width="28.109375" style="87" customWidth="1"/>
    <col min="8194" max="8194" width="3" style="87" customWidth="1"/>
    <col min="8195" max="8195" width="32.5546875" style="87" bestFit="1" customWidth="1"/>
    <col min="8196" max="8197" width="11.5546875" style="87" customWidth="1"/>
    <col min="8198" max="8198" width="18.88671875" style="87" bestFit="1" customWidth="1"/>
    <col min="8199" max="8199" width="16.109375" style="87" bestFit="1" customWidth="1"/>
    <col min="8200" max="8200" width="19.5546875" style="87" customWidth="1"/>
    <col min="8201" max="8201" width="1" style="87" customWidth="1"/>
    <col min="8202" max="8204" width="9.109375" style="87" customWidth="1"/>
    <col min="8205" max="8448" width="9.109375" style="87" hidden="1"/>
    <col min="8449" max="8449" width="28.109375" style="87" customWidth="1"/>
    <col min="8450" max="8450" width="3" style="87" customWidth="1"/>
    <col min="8451" max="8451" width="32.5546875" style="87" bestFit="1" customWidth="1"/>
    <col min="8452" max="8453" width="11.5546875" style="87" customWidth="1"/>
    <col min="8454" max="8454" width="18.88671875" style="87" bestFit="1" customWidth="1"/>
    <col min="8455" max="8455" width="16.109375" style="87" bestFit="1" customWidth="1"/>
    <col min="8456" max="8456" width="19.5546875" style="87" customWidth="1"/>
    <col min="8457" max="8457" width="1" style="87" customWidth="1"/>
    <col min="8458" max="8460" width="9.109375" style="87" customWidth="1"/>
    <col min="8461" max="8704" width="9.109375" style="87" hidden="1"/>
    <col min="8705" max="8705" width="28.109375" style="87" customWidth="1"/>
    <col min="8706" max="8706" width="3" style="87" customWidth="1"/>
    <col min="8707" max="8707" width="32.5546875" style="87" bestFit="1" customWidth="1"/>
    <col min="8708" max="8709" width="11.5546875" style="87" customWidth="1"/>
    <col min="8710" max="8710" width="18.88671875" style="87" bestFit="1" customWidth="1"/>
    <col min="8711" max="8711" width="16.109375" style="87" bestFit="1" customWidth="1"/>
    <col min="8712" max="8712" width="19.5546875" style="87" customWidth="1"/>
    <col min="8713" max="8713" width="1" style="87" customWidth="1"/>
    <col min="8714" max="8716" width="9.109375" style="87" customWidth="1"/>
    <col min="8717" max="8960" width="9.109375" style="87" hidden="1"/>
    <col min="8961" max="8961" width="28.109375" style="87" customWidth="1"/>
    <col min="8962" max="8962" width="3" style="87" customWidth="1"/>
    <col min="8963" max="8963" width="32.5546875" style="87" bestFit="1" customWidth="1"/>
    <col min="8964" max="8965" width="11.5546875" style="87" customWidth="1"/>
    <col min="8966" max="8966" width="18.88671875" style="87" bestFit="1" customWidth="1"/>
    <col min="8967" max="8967" width="16.109375" style="87" bestFit="1" customWidth="1"/>
    <col min="8968" max="8968" width="19.5546875" style="87" customWidth="1"/>
    <col min="8969" max="8969" width="1" style="87" customWidth="1"/>
    <col min="8970" max="8972" width="9.109375" style="87" customWidth="1"/>
    <col min="8973" max="9216" width="9.109375" style="87" hidden="1"/>
    <col min="9217" max="9217" width="28.109375" style="87" customWidth="1"/>
    <col min="9218" max="9218" width="3" style="87" customWidth="1"/>
    <col min="9219" max="9219" width="32.5546875" style="87" bestFit="1" customWidth="1"/>
    <col min="9220" max="9221" width="11.5546875" style="87" customWidth="1"/>
    <col min="9222" max="9222" width="18.88671875" style="87" bestFit="1" customWidth="1"/>
    <col min="9223" max="9223" width="16.109375" style="87" bestFit="1" customWidth="1"/>
    <col min="9224" max="9224" width="19.5546875" style="87" customWidth="1"/>
    <col min="9225" max="9225" width="1" style="87" customWidth="1"/>
    <col min="9226" max="9228" width="9.109375" style="87" customWidth="1"/>
    <col min="9229" max="9472" width="9.109375" style="87" hidden="1"/>
    <col min="9473" max="9473" width="28.109375" style="87" customWidth="1"/>
    <col min="9474" max="9474" width="3" style="87" customWidth="1"/>
    <col min="9475" max="9475" width="32.5546875" style="87" bestFit="1" customWidth="1"/>
    <col min="9476" max="9477" width="11.5546875" style="87" customWidth="1"/>
    <col min="9478" max="9478" width="18.88671875" style="87" bestFit="1" customWidth="1"/>
    <col min="9479" max="9479" width="16.109375" style="87" bestFit="1" customWidth="1"/>
    <col min="9480" max="9480" width="19.5546875" style="87" customWidth="1"/>
    <col min="9481" max="9481" width="1" style="87" customWidth="1"/>
    <col min="9482" max="9484" width="9.109375" style="87" customWidth="1"/>
    <col min="9485" max="9728" width="9.109375" style="87" hidden="1"/>
    <col min="9729" max="9729" width="28.109375" style="87" customWidth="1"/>
    <col min="9730" max="9730" width="3" style="87" customWidth="1"/>
    <col min="9731" max="9731" width="32.5546875" style="87" bestFit="1" customWidth="1"/>
    <col min="9732" max="9733" width="11.5546875" style="87" customWidth="1"/>
    <col min="9734" max="9734" width="18.88671875" style="87" bestFit="1" customWidth="1"/>
    <col min="9735" max="9735" width="16.109375" style="87" bestFit="1" customWidth="1"/>
    <col min="9736" max="9736" width="19.5546875" style="87" customWidth="1"/>
    <col min="9737" max="9737" width="1" style="87" customWidth="1"/>
    <col min="9738" max="9740" width="9.109375" style="87" customWidth="1"/>
    <col min="9741" max="9984" width="9.109375" style="87" hidden="1"/>
    <col min="9985" max="9985" width="28.109375" style="87" customWidth="1"/>
    <col min="9986" max="9986" width="3" style="87" customWidth="1"/>
    <col min="9987" max="9987" width="32.5546875" style="87" bestFit="1" customWidth="1"/>
    <col min="9988" max="9989" width="11.5546875" style="87" customWidth="1"/>
    <col min="9990" max="9990" width="18.88671875" style="87" bestFit="1" customWidth="1"/>
    <col min="9991" max="9991" width="16.109375" style="87" bestFit="1" customWidth="1"/>
    <col min="9992" max="9992" width="19.5546875" style="87" customWidth="1"/>
    <col min="9993" max="9993" width="1" style="87" customWidth="1"/>
    <col min="9994" max="9996" width="9.109375" style="87" customWidth="1"/>
    <col min="9997" max="10240" width="9.109375" style="87" hidden="1"/>
    <col min="10241" max="10241" width="28.109375" style="87" customWidth="1"/>
    <col min="10242" max="10242" width="3" style="87" customWidth="1"/>
    <col min="10243" max="10243" width="32.5546875" style="87" bestFit="1" customWidth="1"/>
    <col min="10244" max="10245" width="11.5546875" style="87" customWidth="1"/>
    <col min="10246" max="10246" width="18.88671875" style="87" bestFit="1" customWidth="1"/>
    <col min="10247" max="10247" width="16.109375" style="87" bestFit="1" customWidth="1"/>
    <col min="10248" max="10248" width="19.5546875" style="87" customWidth="1"/>
    <col min="10249" max="10249" width="1" style="87" customWidth="1"/>
    <col min="10250" max="10252" width="9.109375" style="87" customWidth="1"/>
    <col min="10253" max="10496" width="9.109375" style="87" hidden="1"/>
    <col min="10497" max="10497" width="28.109375" style="87" customWidth="1"/>
    <col min="10498" max="10498" width="3" style="87" customWidth="1"/>
    <col min="10499" max="10499" width="32.5546875" style="87" bestFit="1" customWidth="1"/>
    <col min="10500" max="10501" width="11.5546875" style="87" customWidth="1"/>
    <col min="10502" max="10502" width="18.88671875" style="87" bestFit="1" customWidth="1"/>
    <col min="10503" max="10503" width="16.109375" style="87" bestFit="1" customWidth="1"/>
    <col min="10504" max="10504" width="19.5546875" style="87" customWidth="1"/>
    <col min="10505" max="10505" width="1" style="87" customWidth="1"/>
    <col min="10506" max="10508" width="9.109375" style="87" customWidth="1"/>
    <col min="10509" max="10752" width="9.109375" style="87" hidden="1"/>
    <col min="10753" max="10753" width="28.109375" style="87" customWidth="1"/>
    <col min="10754" max="10754" width="3" style="87" customWidth="1"/>
    <col min="10755" max="10755" width="32.5546875" style="87" bestFit="1" customWidth="1"/>
    <col min="10756" max="10757" width="11.5546875" style="87" customWidth="1"/>
    <col min="10758" max="10758" width="18.88671875" style="87" bestFit="1" customWidth="1"/>
    <col min="10759" max="10759" width="16.109375" style="87" bestFit="1" customWidth="1"/>
    <col min="10760" max="10760" width="19.5546875" style="87" customWidth="1"/>
    <col min="10761" max="10761" width="1" style="87" customWidth="1"/>
    <col min="10762" max="10764" width="9.109375" style="87" customWidth="1"/>
    <col min="10765" max="11008" width="9.109375" style="87" hidden="1"/>
    <col min="11009" max="11009" width="28.109375" style="87" customWidth="1"/>
    <col min="11010" max="11010" width="3" style="87" customWidth="1"/>
    <col min="11011" max="11011" width="32.5546875" style="87" bestFit="1" customWidth="1"/>
    <col min="11012" max="11013" width="11.5546875" style="87" customWidth="1"/>
    <col min="11014" max="11014" width="18.88671875" style="87" bestFit="1" customWidth="1"/>
    <col min="11015" max="11015" width="16.109375" style="87" bestFit="1" customWidth="1"/>
    <col min="11016" max="11016" width="19.5546875" style="87" customWidth="1"/>
    <col min="11017" max="11017" width="1" style="87" customWidth="1"/>
    <col min="11018" max="11020" width="9.109375" style="87" customWidth="1"/>
    <col min="11021" max="11264" width="9.109375" style="87" hidden="1"/>
    <col min="11265" max="11265" width="28.109375" style="87" customWidth="1"/>
    <col min="11266" max="11266" width="3" style="87" customWidth="1"/>
    <col min="11267" max="11267" width="32.5546875" style="87" bestFit="1" customWidth="1"/>
    <col min="11268" max="11269" width="11.5546875" style="87" customWidth="1"/>
    <col min="11270" max="11270" width="18.88671875" style="87" bestFit="1" customWidth="1"/>
    <col min="11271" max="11271" width="16.109375" style="87" bestFit="1" customWidth="1"/>
    <col min="11272" max="11272" width="19.5546875" style="87" customWidth="1"/>
    <col min="11273" max="11273" width="1" style="87" customWidth="1"/>
    <col min="11274" max="11276" width="9.109375" style="87" customWidth="1"/>
    <col min="11277" max="11520" width="9.109375" style="87" hidden="1"/>
    <col min="11521" max="11521" width="28.109375" style="87" customWidth="1"/>
    <col min="11522" max="11522" width="3" style="87" customWidth="1"/>
    <col min="11523" max="11523" width="32.5546875" style="87" bestFit="1" customWidth="1"/>
    <col min="11524" max="11525" width="11.5546875" style="87" customWidth="1"/>
    <col min="11526" max="11526" width="18.88671875" style="87" bestFit="1" customWidth="1"/>
    <col min="11527" max="11527" width="16.109375" style="87" bestFit="1" customWidth="1"/>
    <col min="11528" max="11528" width="19.5546875" style="87" customWidth="1"/>
    <col min="11529" max="11529" width="1" style="87" customWidth="1"/>
    <col min="11530" max="11532" width="9.109375" style="87" customWidth="1"/>
    <col min="11533" max="11776" width="9.109375" style="87" hidden="1"/>
    <col min="11777" max="11777" width="28.109375" style="87" customWidth="1"/>
    <col min="11778" max="11778" width="3" style="87" customWidth="1"/>
    <col min="11779" max="11779" width="32.5546875" style="87" bestFit="1" customWidth="1"/>
    <col min="11780" max="11781" width="11.5546875" style="87" customWidth="1"/>
    <col min="11782" max="11782" width="18.88671875" style="87" bestFit="1" customWidth="1"/>
    <col min="11783" max="11783" width="16.109375" style="87" bestFit="1" customWidth="1"/>
    <col min="11784" max="11784" width="19.5546875" style="87" customWidth="1"/>
    <col min="11785" max="11785" width="1" style="87" customWidth="1"/>
    <col min="11786" max="11788" width="9.109375" style="87" customWidth="1"/>
    <col min="11789" max="12032" width="9.109375" style="87" hidden="1"/>
    <col min="12033" max="12033" width="28.109375" style="87" customWidth="1"/>
    <col min="12034" max="12034" width="3" style="87" customWidth="1"/>
    <col min="12035" max="12035" width="32.5546875" style="87" bestFit="1" customWidth="1"/>
    <col min="12036" max="12037" width="11.5546875" style="87" customWidth="1"/>
    <col min="12038" max="12038" width="18.88671875" style="87" bestFit="1" customWidth="1"/>
    <col min="12039" max="12039" width="16.109375" style="87" bestFit="1" customWidth="1"/>
    <col min="12040" max="12040" width="19.5546875" style="87" customWidth="1"/>
    <col min="12041" max="12041" width="1" style="87" customWidth="1"/>
    <col min="12042" max="12044" width="9.109375" style="87" customWidth="1"/>
    <col min="12045" max="12288" width="9.109375" style="87" hidden="1"/>
    <col min="12289" max="12289" width="28.109375" style="87" customWidth="1"/>
    <col min="12290" max="12290" width="3" style="87" customWidth="1"/>
    <col min="12291" max="12291" width="32.5546875" style="87" bestFit="1" customWidth="1"/>
    <col min="12292" max="12293" width="11.5546875" style="87" customWidth="1"/>
    <col min="12294" max="12294" width="18.88671875" style="87" bestFit="1" customWidth="1"/>
    <col min="12295" max="12295" width="16.109375" style="87" bestFit="1" customWidth="1"/>
    <col min="12296" max="12296" width="19.5546875" style="87" customWidth="1"/>
    <col min="12297" max="12297" width="1" style="87" customWidth="1"/>
    <col min="12298" max="12300" width="9.109375" style="87" customWidth="1"/>
    <col min="12301" max="12544" width="9.109375" style="87" hidden="1"/>
    <col min="12545" max="12545" width="28.109375" style="87" customWidth="1"/>
    <col min="12546" max="12546" width="3" style="87" customWidth="1"/>
    <col min="12547" max="12547" width="32.5546875" style="87" bestFit="1" customWidth="1"/>
    <col min="12548" max="12549" width="11.5546875" style="87" customWidth="1"/>
    <col min="12550" max="12550" width="18.88671875" style="87" bestFit="1" customWidth="1"/>
    <col min="12551" max="12551" width="16.109375" style="87" bestFit="1" customWidth="1"/>
    <col min="12552" max="12552" width="19.5546875" style="87" customWidth="1"/>
    <col min="12553" max="12553" width="1" style="87" customWidth="1"/>
    <col min="12554" max="12556" width="9.109375" style="87" customWidth="1"/>
    <col min="12557" max="12800" width="9.109375" style="87" hidden="1"/>
    <col min="12801" max="12801" width="28.109375" style="87" customWidth="1"/>
    <col min="12802" max="12802" width="3" style="87" customWidth="1"/>
    <col min="12803" max="12803" width="32.5546875" style="87" bestFit="1" customWidth="1"/>
    <col min="12804" max="12805" width="11.5546875" style="87" customWidth="1"/>
    <col min="12806" max="12806" width="18.88671875" style="87" bestFit="1" customWidth="1"/>
    <col min="12807" max="12807" width="16.109375" style="87" bestFit="1" customWidth="1"/>
    <col min="12808" max="12808" width="19.5546875" style="87" customWidth="1"/>
    <col min="12809" max="12809" width="1" style="87" customWidth="1"/>
    <col min="12810" max="12812" width="9.109375" style="87" customWidth="1"/>
    <col min="12813" max="13056" width="9.109375" style="87" hidden="1"/>
    <col min="13057" max="13057" width="28.109375" style="87" customWidth="1"/>
    <col min="13058" max="13058" width="3" style="87" customWidth="1"/>
    <col min="13059" max="13059" width="32.5546875" style="87" bestFit="1" customWidth="1"/>
    <col min="13060" max="13061" width="11.5546875" style="87" customWidth="1"/>
    <col min="13062" max="13062" width="18.88671875" style="87" bestFit="1" customWidth="1"/>
    <col min="13063" max="13063" width="16.109375" style="87" bestFit="1" customWidth="1"/>
    <col min="13064" max="13064" width="19.5546875" style="87" customWidth="1"/>
    <col min="13065" max="13065" width="1" style="87" customWidth="1"/>
    <col min="13066" max="13068" width="9.109375" style="87" customWidth="1"/>
    <col min="13069" max="13312" width="9.109375" style="87" hidden="1"/>
    <col min="13313" max="13313" width="28.109375" style="87" customWidth="1"/>
    <col min="13314" max="13314" width="3" style="87" customWidth="1"/>
    <col min="13315" max="13315" width="32.5546875" style="87" bestFit="1" customWidth="1"/>
    <col min="13316" max="13317" width="11.5546875" style="87" customWidth="1"/>
    <col min="13318" max="13318" width="18.88671875" style="87" bestFit="1" customWidth="1"/>
    <col min="13319" max="13319" width="16.109375" style="87" bestFit="1" customWidth="1"/>
    <col min="13320" max="13320" width="19.5546875" style="87" customWidth="1"/>
    <col min="13321" max="13321" width="1" style="87" customWidth="1"/>
    <col min="13322" max="13324" width="9.109375" style="87" customWidth="1"/>
    <col min="13325" max="13568" width="9.109375" style="87" hidden="1"/>
    <col min="13569" max="13569" width="28.109375" style="87" customWidth="1"/>
    <col min="13570" max="13570" width="3" style="87" customWidth="1"/>
    <col min="13571" max="13571" width="32.5546875" style="87" bestFit="1" customWidth="1"/>
    <col min="13572" max="13573" width="11.5546875" style="87" customWidth="1"/>
    <col min="13574" max="13574" width="18.88671875" style="87" bestFit="1" customWidth="1"/>
    <col min="13575" max="13575" width="16.109375" style="87" bestFit="1" customWidth="1"/>
    <col min="13576" max="13576" width="19.5546875" style="87" customWidth="1"/>
    <col min="13577" max="13577" width="1" style="87" customWidth="1"/>
    <col min="13578" max="13580" width="9.109375" style="87" customWidth="1"/>
    <col min="13581" max="13824" width="9.109375" style="87" hidden="1"/>
    <col min="13825" max="13825" width="28.109375" style="87" customWidth="1"/>
    <col min="13826" max="13826" width="3" style="87" customWidth="1"/>
    <col min="13827" max="13827" width="32.5546875" style="87" bestFit="1" customWidth="1"/>
    <col min="13828" max="13829" width="11.5546875" style="87" customWidth="1"/>
    <col min="13830" max="13830" width="18.88671875" style="87" bestFit="1" customWidth="1"/>
    <col min="13831" max="13831" width="16.109375" style="87" bestFit="1" customWidth="1"/>
    <col min="13832" max="13832" width="19.5546875" style="87" customWidth="1"/>
    <col min="13833" max="13833" width="1" style="87" customWidth="1"/>
    <col min="13834" max="13836" width="9.109375" style="87" customWidth="1"/>
    <col min="13837" max="14080" width="9.109375" style="87" hidden="1"/>
    <col min="14081" max="14081" width="28.109375" style="87" customWidth="1"/>
    <col min="14082" max="14082" width="3" style="87" customWidth="1"/>
    <col min="14083" max="14083" width="32.5546875" style="87" bestFit="1" customWidth="1"/>
    <col min="14084" max="14085" width="11.5546875" style="87" customWidth="1"/>
    <col min="14086" max="14086" width="18.88671875" style="87" bestFit="1" customWidth="1"/>
    <col min="14087" max="14087" width="16.109375" style="87" bestFit="1" customWidth="1"/>
    <col min="14088" max="14088" width="19.5546875" style="87" customWidth="1"/>
    <col min="14089" max="14089" width="1" style="87" customWidth="1"/>
    <col min="14090" max="14092" width="9.109375" style="87" customWidth="1"/>
    <col min="14093" max="14336" width="9.109375" style="87" hidden="1"/>
    <col min="14337" max="14337" width="28.109375" style="87" customWidth="1"/>
    <col min="14338" max="14338" width="3" style="87" customWidth="1"/>
    <col min="14339" max="14339" width="32.5546875" style="87" bestFit="1" customWidth="1"/>
    <col min="14340" max="14341" width="11.5546875" style="87" customWidth="1"/>
    <col min="14342" max="14342" width="18.88671875" style="87" bestFit="1" customWidth="1"/>
    <col min="14343" max="14343" width="16.109375" style="87" bestFit="1" customWidth="1"/>
    <col min="14344" max="14344" width="19.5546875" style="87" customWidth="1"/>
    <col min="14345" max="14345" width="1" style="87" customWidth="1"/>
    <col min="14346" max="14348" width="9.109375" style="87" customWidth="1"/>
    <col min="14349" max="14592" width="9.109375" style="87" hidden="1"/>
    <col min="14593" max="14593" width="28.109375" style="87" customWidth="1"/>
    <col min="14594" max="14594" width="3" style="87" customWidth="1"/>
    <col min="14595" max="14595" width="32.5546875" style="87" bestFit="1" customWidth="1"/>
    <col min="14596" max="14597" width="11.5546875" style="87" customWidth="1"/>
    <col min="14598" max="14598" width="18.88671875" style="87" bestFit="1" customWidth="1"/>
    <col min="14599" max="14599" width="16.109375" style="87" bestFit="1" customWidth="1"/>
    <col min="14600" max="14600" width="19.5546875" style="87" customWidth="1"/>
    <col min="14601" max="14601" width="1" style="87" customWidth="1"/>
    <col min="14602" max="14604" width="9.109375" style="87" customWidth="1"/>
    <col min="14605" max="14848" width="9.109375" style="87" hidden="1"/>
    <col min="14849" max="14849" width="28.109375" style="87" customWidth="1"/>
    <col min="14850" max="14850" width="3" style="87" customWidth="1"/>
    <col min="14851" max="14851" width="32.5546875" style="87" bestFit="1" customWidth="1"/>
    <col min="14852" max="14853" width="11.5546875" style="87" customWidth="1"/>
    <col min="14854" max="14854" width="18.88671875" style="87" bestFit="1" customWidth="1"/>
    <col min="14855" max="14855" width="16.109375" style="87" bestFit="1" customWidth="1"/>
    <col min="14856" max="14856" width="19.5546875" style="87" customWidth="1"/>
    <col min="14857" max="14857" width="1" style="87" customWidth="1"/>
    <col min="14858" max="14860" width="9.109375" style="87" customWidth="1"/>
    <col min="14861" max="15104" width="9.109375" style="87" hidden="1"/>
    <col min="15105" max="15105" width="28.109375" style="87" customWidth="1"/>
    <col min="15106" max="15106" width="3" style="87" customWidth="1"/>
    <col min="15107" max="15107" width="32.5546875" style="87" bestFit="1" customWidth="1"/>
    <col min="15108" max="15109" width="11.5546875" style="87" customWidth="1"/>
    <col min="15110" max="15110" width="18.88671875" style="87" bestFit="1" customWidth="1"/>
    <col min="15111" max="15111" width="16.109375" style="87" bestFit="1" customWidth="1"/>
    <col min="15112" max="15112" width="19.5546875" style="87" customWidth="1"/>
    <col min="15113" max="15113" width="1" style="87" customWidth="1"/>
    <col min="15114" max="15116" width="9.109375" style="87" customWidth="1"/>
    <col min="15117" max="15360" width="9.109375" style="87" hidden="1"/>
    <col min="15361" max="15361" width="28.109375" style="87" customWidth="1"/>
    <col min="15362" max="15362" width="3" style="87" customWidth="1"/>
    <col min="15363" max="15363" width="32.5546875" style="87" bestFit="1" customWidth="1"/>
    <col min="15364" max="15365" width="11.5546875" style="87" customWidth="1"/>
    <col min="15366" max="15366" width="18.88671875" style="87" bestFit="1" customWidth="1"/>
    <col min="15367" max="15367" width="16.109375" style="87" bestFit="1" customWidth="1"/>
    <col min="15368" max="15368" width="19.5546875" style="87" customWidth="1"/>
    <col min="15369" max="15369" width="1" style="87" customWidth="1"/>
    <col min="15370" max="15372" width="9.109375" style="87" customWidth="1"/>
    <col min="15373" max="15616" width="9.109375" style="87" hidden="1"/>
    <col min="15617" max="15617" width="28.109375" style="87" customWidth="1"/>
    <col min="15618" max="15618" width="3" style="87" customWidth="1"/>
    <col min="15619" max="15619" width="32.5546875" style="87" bestFit="1" customWidth="1"/>
    <col min="15620" max="15621" width="11.5546875" style="87" customWidth="1"/>
    <col min="15622" max="15622" width="18.88671875" style="87" bestFit="1" customWidth="1"/>
    <col min="15623" max="15623" width="16.109375" style="87" bestFit="1" customWidth="1"/>
    <col min="15624" max="15624" width="19.5546875" style="87" customWidth="1"/>
    <col min="15625" max="15625" width="1" style="87" customWidth="1"/>
    <col min="15626" max="15628" width="9.109375" style="87" customWidth="1"/>
    <col min="15629" max="15872" width="9.109375" style="87" hidden="1"/>
    <col min="15873" max="15873" width="28.109375" style="87" customWidth="1"/>
    <col min="15874" max="15874" width="3" style="87" customWidth="1"/>
    <col min="15875" max="15875" width="32.5546875" style="87" bestFit="1" customWidth="1"/>
    <col min="15876" max="15877" width="11.5546875" style="87" customWidth="1"/>
    <col min="15878" max="15878" width="18.88671875" style="87" bestFit="1" customWidth="1"/>
    <col min="15879" max="15879" width="16.109375" style="87" bestFit="1" customWidth="1"/>
    <col min="15880" max="15880" width="19.5546875" style="87" customWidth="1"/>
    <col min="15881" max="15881" width="1" style="87" customWidth="1"/>
    <col min="15882" max="15884" width="9.109375" style="87" customWidth="1"/>
    <col min="15885" max="16128" width="9.109375" style="87" hidden="1"/>
    <col min="16129" max="16129" width="28.109375" style="87" customWidth="1"/>
    <col min="16130" max="16130" width="3" style="87" customWidth="1"/>
    <col min="16131" max="16131" width="32.5546875" style="87" bestFit="1" customWidth="1"/>
    <col min="16132" max="16133" width="11.5546875" style="87" customWidth="1"/>
    <col min="16134" max="16134" width="18.88671875" style="87" bestFit="1" customWidth="1"/>
    <col min="16135" max="16135" width="16.109375" style="87" bestFit="1" customWidth="1"/>
    <col min="16136" max="16136" width="19.5546875" style="87" customWidth="1"/>
    <col min="16137" max="16137" width="1" style="87" customWidth="1"/>
    <col min="16138" max="16140" width="9.109375" style="87" customWidth="1"/>
    <col min="16141" max="16384" width="9.109375" style="87" hidden="1"/>
  </cols>
  <sheetData>
    <row r="1" spans="1:12" ht="34.5" customHeight="1" x14ac:dyDescent="0.25">
      <c r="B1" s="87"/>
      <c r="C1" s="87"/>
      <c r="D1" s="87"/>
      <c r="E1" s="87"/>
      <c r="F1" s="87"/>
      <c r="G1" s="87"/>
      <c r="H1" s="87"/>
      <c r="I1" s="87"/>
      <c r="J1" s="87"/>
      <c r="K1" s="87"/>
      <c r="L1" s="87"/>
    </row>
    <row r="2" spans="1:12" ht="18" customHeight="1" x14ac:dyDescent="0.25">
      <c r="A2" s="88"/>
      <c r="B2" s="8"/>
      <c r="C2" s="192" t="s">
        <v>272</v>
      </c>
      <c r="D2" s="192"/>
      <c r="E2" s="192"/>
      <c r="F2" s="192"/>
      <c r="G2" s="192"/>
      <c r="H2" s="193"/>
      <c r="I2" s="129"/>
      <c r="J2" s="129"/>
      <c r="K2" s="129"/>
      <c r="L2" s="129"/>
    </row>
    <row r="3" spans="1:12" x14ac:dyDescent="0.25">
      <c r="B3" s="135"/>
      <c r="D3" s="9" t="s">
        <v>210</v>
      </c>
      <c r="E3" s="9" t="s">
        <v>211</v>
      </c>
      <c r="F3" s="10" t="s">
        <v>212</v>
      </c>
      <c r="G3" s="10" t="s">
        <v>213</v>
      </c>
      <c r="H3" s="11" t="s">
        <v>214</v>
      </c>
      <c r="I3" s="87"/>
      <c r="J3" s="87"/>
      <c r="K3" s="87"/>
      <c r="L3" s="87"/>
    </row>
    <row r="4" spans="1:12" ht="14.25" customHeight="1" x14ac:dyDescent="0.25">
      <c r="B4" s="12"/>
      <c r="C4" s="13" t="s">
        <v>215</v>
      </c>
      <c r="D4" s="180">
        <v>96936.996465791002</v>
      </c>
      <c r="E4" s="180">
        <v>95856.854404554804</v>
      </c>
      <c r="F4" s="182">
        <v>1.1268281939208702E-2</v>
      </c>
      <c r="G4" s="180">
        <v>62763.276924058002</v>
      </c>
      <c r="H4" s="89">
        <v>0.54448590348592463</v>
      </c>
      <c r="I4" s="87"/>
      <c r="J4" s="87"/>
      <c r="K4" s="87"/>
      <c r="L4" s="87"/>
    </row>
    <row r="5" spans="1:12" ht="14.25" customHeight="1" x14ac:dyDescent="0.25">
      <c r="B5" s="12"/>
      <c r="C5" s="13" t="s">
        <v>243</v>
      </c>
      <c r="D5" s="181">
        <v>152057.38</v>
      </c>
      <c r="E5" s="181">
        <v>150363.04999999999</v>
      </c>
      <c r="F5" s="182">
        <v>1.126826038710993E-2</v>
      </c>
      <c r="G5" s="181">
        <v>102926.39999999999</v>
      </c>
      <c r="H5" s="89">
        <v>0.47734089601890295</v>
      </c>
      <c r="I5" s="87"/>
      <c r="J5" s="87"/>
      <c r="K5" s="87"/>
      <c r="L5" s="87"/>
    </row>
    <row r="6" spans="1:12" x14ac:dyDescent="0.25">
      <c r="B6" s="135"/>
      <c r="C6" s="14"/>
      <c r="D6" s="15"/>
      <c r="E6" s="15"/>
      <c r="F6" s="15"/>
      <c r="G6" s="15"/>
      <c r="H6" s="16"/>
      <c r="I6" s="87"/>
      <c r="J6" s="87"/>
      <c r="K6" s="87"/>
      <c r="L6" s="87"/>
    </row>
    <row r="7" spans="1:12" ht="15" customHeight="1" x14ac:dyDescent="0.25">
      <c r="B7" s="12"/>
      <c r="C7" s="17"/>
      <c r="D7" s="194">
        <v>46010</v>
      </c>
      <c r="E7" s="195"/>
      <c r="F7" s="195"/>
      <c r="G7" s="194">
        <v>46009</v>
      </c>
      <c r="H7" s="196"/>
      <c r="I7" s="87"/>
      <c r="J7" s="87"/>
      <c r="K7" s="87"/>
      <c r="L7" s="87"/>
    </row>
    <row r="8" spans="1:12" ht="15" customHeight="1" x14ac:dyDescent="0.25">
      <c r="B8" s="12"/>
      <c r="C8" s="13" t="s">
        <v>216</v>
      </c>
      <c r="D8" s="197">
        <v>1504914496</v>
      </c>
      <c r="E8" s="197"/>
      <c r="F8" s="197"/>
      <c r="G8" s="197">
        <v>839774594</v>
      </c>
      <c r="H8" s="198"/>
      <c r="I8" s="87"/>
      <c r="J8" s="87"/>
      <c r="K8" s="87"/>
      <c r="L8" s="87"/>
    </row>
    <row r="9" spans="1:12" ht="15" customHeight="1" x14ac:dyDescent="0.25">
      <c r="B9" s="12"/>
      <c r="C9" s="13" t="s">
        <v>217</v>
      </c>
      <c r="D9" s="190">
        <v>21820930646</v>
      </c>
      <c r="E9" s="190"/>
      <c r="F9" s="190"/>
      <c r="G9" s="190">
        <v>32806939339.450001</v>
      </c>
      <c r="H9" s="191"/>
      <c r="I9" s="87"/>
      <c r="J9" s="87"/>
      <c r="K9" s="87"/>
      <c r="L9" s="87"/>
    </row>
    <row r="10" spans="1:12" ht="15" customHeight="1" x14ac:dyDescent="0.25">
      <c r="B10" s="12"/>
      <c r="C10" s="13" t="s">
        <v>218</v>
      </c>
      <c r="D10" s="197">
        <v>25667</v>
      </c>
      <c r="E10" s="197"/>
      <c r="F10" s="197"/>
      <c r="G10" s="197">
        <v>23211</v>
      </c>
      <c r="H10" s="198"/>
      <c r="I10" s="87"/>
      <c r="J10" s="87"/>
      <c r="K10" s="87"/>
      <c r="L10" s="87"/>
    </row>
    <row r="11" spans="1:12" ht="15" customHeight="1" x14ac:dyDescent="0.25">
      <c r="B11" s="12"/>
      <c r="C11" s="13" t="s">
        <v>219</v>
      </c>
      <c r="D11" s="197">
        <v>34</v>
      </c>
      <c r="E11" s="197"/>
      <c r="F11" s="197"/>
      <c r="G11" s="197">
        <v>35</v>
      </c>
      <c r="H11" s="198"/>
      <c r="I11" s="87"/>
      <c r="J11" s="87"/>
      <c r="K11" s="87"/>
      <c r="L11" s="87"/>
    </row>
    <row r="12" spans="1:12" ht="15" customHeight="1" x14ac:dyDescent="0.25">
      <c r="B12" s="12"/>
      <c r="C12" s="13" t="s">
        <v>220</v>
      </c>
      <c r="D12" s="197">
        <v>24</v>
      </c>
      <c r="E12" s="197"/>
      <c r="F12" s="197"/>
      <c r="G12" s="197">
        <v>26</v>
      </c>
      <c r="H12" s="198"/>
      <c r="I12" s="87"/>
      <c r="J12" s="87"/>
      <c r="K12" s="87"/>
      <c r="L12" s="87"/>
    </row>
    <row r="13" spans="1:12" ht="17.25" customHeight="1" x14ac:dyDescent="0.25">
      <c r="B13" s="135"/>
      <c r="C13" s="18" t="s">
        <v>221</v>
      </c>
      <c r="D13" s="10" t="s">
        <v>223</v>
      </c>
      <c r="E13" s="19" t="s">
        <v>224</v>
      </c>
      <c r="F13" s="18" t="s">
        <v>222</v>
      </c>
      <c r="G13" s="10" t="s">
        <v>223</v>
      </c>
      <c r="H13" s="11" t="s">
        <v>224</v>
      </c>
      <c r="I13" s="87"/>
      <c r="J13" s="87"/>
      <c r="K13" s="87"/>
      <c r="L13" s="87"/>
    </row>
    <row r="14" spans="1:12" ht="15" customHeight="1" x14ac:dyDescent="0.25">
      <c r="B14" s="135"/>
      <c r="C14" s="1" t="s">
        <v>273</v>
      </c>
      <c r="D14" s="20">
        <v>9.9999999999999867E-2</v>
      </c>
      <c r="E14" s="184">
        <v>2.42</v>
      </c>
      <c r="F14" s="185" t="s">
        <v>274</v>
      </c>
      <c r="G14" s="21">
        <v>7.4162679425837194E-2</v>
      </c>
      <c r="H14" s="186">
        <v>3.87</v>
      </c>
      <c r="I14" s="87"/>
      <c r="J14" s="87"/>
      <c r="K14" s="87"/>
      <c r="L14" s="87"/>
    </row>
    <row r="15" spans="1:12" ht="15" customHeight="1" x14ac:dyDescent="0.25">
      <c r="B15" s="135"/>
      <c r="C15" s="1" t="s">
        <v>275</v>
      </c>
      <c r="D15" s="20">
        <v>9.9999999999999867E-2</v>
      </c>
      <c r="E15" s="184">
        <v>6.6</v>
      </c>
      <c r="F15" s="185" t="s">
        <v>276</v>
      </c>
      <c r="G15" s="21">
        <v>6.8421052631578896E-2</v>
      </c>
      <c r="H15" s="186">
        <v>1.77</v>
      </c>
      <c r="I15" s="87"/>
      <c r="J15" s="87"/>
      <c r="K15" s="87"/>
      <c r="L15" s="87"/>
    </row>
    <row r="16" spans="1:12" ht="15" customHeight="1" x14ac:dyDescent="0.25">
      <c r="B16" s="135"/>
      <c r="C16" s="1" t="s">
        <v>181</v>
      </c>
      <c r="D16" s="20">
        <v>9.795918367346923E-2</v>
      </c>
      <c r="E16" s="184">
        <v>2.69</v>
      </c>
      <c r="F16" s="185" t="s">
        <v>277</v>
      </c>
      <c r="G16" s="21">
        <v>6.8376068376068203E-2</v>
      </c>
      <c r="H16" s="186">
        <v>1.0900000000000001</v>
      </c>
      <c r="I16" s="87"/>
      <c r="J16" s="87"/>
      <c r="K16" s="87"/>
      <c r="L16" s="87"/>
    </row>
    <row r="17" spans="2:12" ht="15" customHeight="1" x14ac:dyDescent="0.25">
      <c r="B17" s="135"/>
      <c r="C17" s="1" t="s">
        <v>278</v>
      </c>
      <c r="D17" s="20">
        <v>9.7777777777777741E-2</v>
      </c>
      <c r="E17" s="184">
        <v>12.35</v>
      </c>
      <c r="F17" s="185" t="s">
        <v>265</v>
      </c>
      <c r="G17" s="21">
        <v>5.8823529411764698E-2</v>
      </c>
      <c r="H17" s="186">
        <v>80</v>
      </c>
      <c r="I17" s="87"/>
      <c r="J17" s="87"/>
      <c r="K17" s="87"/>
      <c r="L17" s="87"/>
    </row>
    <row r="18" spans="2:12" ht="15" customHeight="1" x14ac:dyDescent="0.25">
      <c r="B18" s="135"/>
      <c r="C18" s="1" t="s">
        <v>264</v>
      </c>
      <c r="D18" s="20">
        <v>9.7087378640776656E-2</v>
      </c>
      <c r="E18" s="184">
        <v>16.95</v>
      </c>
      <c r="F18" s="185" t="s">
        <v>279</v>
      </c>
      <c r="G18" s="21">
        <v>5.6291390728476803E-2</v>
      </c>
      <c r="H18" s="186">
        <v>28.5</v>
      </c>
      <c r="I18" s="87"/>
      <c r="J18" s="87"/>
      <c r="K18" s="87"/>
      <c r="L18" s="87"/>
    </row>
    <row r="19" spans="2:12" x14ac:dyDescent="0.25">
      <c r="B19" s="22"/>
      <c r="C19" s="23"/>
      <c r="D19" s="23"/>
      <c r="E19" s="23"/>
      <c r="F19" s="23"/>
      <c r="G19" s="23"/>
      <c r="H19" s="24"/>
      <c r="I19" s="87"/>
      <c r="J19" s="87"/>
      <c r="K19" s="87"/>
      <c r="L19" s="87"/>
    </row>
    <row r="20" spans="2:12" x14ac:dyDescent="0.25">
      <c r="I20" s="87"/>
      <c r="J20" s="87"/>
      <c r="K20" s="130"/>
      <c r="L20" s="87"/>
    </row>
    <row r="21" spans="2:12" x14ac:dyDescent="0.25">
      <c r="I21" s="87"/>
      <c r="J21" s="87"/>
      <c r="K21" s="87"/>
      <c r="L21" s="87"/>
    </row>
    <row r="22" spans="2:12" x14ac:dyDescent="0.25">
      <c r="I22" s="87"/>
      <c r="J22" s="87"/>
      <c r="K22" s="87"/>
      <c r="L22" s="87"/>
    </row>
    <row r="23" spans="2:12" x14ac:dyDescent="0.25">
      <c r="I23" s="87"/>
      <c r="J23" s="87"/>
      <c r="K23" s="87"/>
      <c r="L23" s="87"/>
    </row>
    <row r="24" spans="2:12" x14ac:dyDescent="0.25">
      <c r="I24" s="87"/>
      <c r="J24" s="87"/>
      <c r="K24" s="87"/>
      <c r="L24" s="87"/>
    </row>
    <row r="25" spans="2:12" x14ac:dyDescent="0.25">
      <c r="I25" s="87"/>
      <c r="J25" s="87"/>
      <c r="K25" s="87"/>
      <c r="L25" s="87"/>
    </row>
    <row r="26" spans="2:12" x14ac:dyDescent="0.25">
      <c r="I26" s="87"/>
      <c r="J26" s="87"/>
      <c r="K26" s="87"/>
      <c r="L26" s="87"/>
    </row>
    <row r="27" spans="2:12" x14ac:dyDescent="0.25">
      <c r="I27" s="87"/>
      <c r="J27" s="87"/>
      <c r="K27" s="87"/>
      <c r="L27" s="87"/>
    </row>
    <row r="28" spans="2:12" x14ac:dyDescent="0.25">
      <c r="I28" s="87"/>
      <c r="J28" s="87"/>
      <c r="K28" s="87"/>
      <c r="L28" s="87"/>
    </row>
    <row r="29" spans="2:12" x14ac:dyDescent="0.25">
      <c r="I29" s="87"/>
      <c r="J29" s="87"/>
      <c r="K29" s="87"/>
      <c r="L29" s="87"/>
    </row>
    <row r="30" spans="2:12" x14ac:dyDescent="0.25">
      <c r="I30" s="87"/>
      <c r="J30" s="87"/>
      <c r="K30" s="87"/>
      <c r="L30" s="87"/>
    </row>
    <row r="31" spans="2:12" x14ac:dyDescent="0.25">
      <c r="I31" s="87"/>
      <c r="J31" s="87"/>
      <c r="K31" s="87"/>
      <c r="L31" s="87"/>
    </row>
    <row r="32" spans="2:12" x14ac:dyDescent="0.25">
      <c r="I32" s="87"/>
      <c r="J32" s="87"/>
      <c r="K32" s="87"/>
      <c r="L32" s="87"/>
    </row>
    <row r="33" spans="9:12" x14ac:dyDescent="0.25">
      <c r="I33" s="87"/>
      <c r="J33" s="87"/>
      <c r="K33" s="87"/>
      <c r="L33" s="87"/>
    </row>
    <row r="34" spans="9:12" x14ac:dyDescent="0.25">
      <c r="I34" s="87"/>
      <c r="J34" s="87"/>
      <c r="K34" s="87"/>
      <c r="L34" s="87"/>
    </row>
    <row r="35" spans="9:12" x14ac:dyDescent="0.25">
      <c r="I35" s="87"/>
      <c r="J35" s="87"/>
      <c r="K35" s="87"/>
      <c r="L35" s="87"/>
    </row>
    <row r="36" spans="9:12" x14ac:dyDescent="0.25">
      <c r="I36" s="87"/>
      <c r="J36" s="87"/>
      <c r="K36" s="87"/>
      <c r="L36" s="87"/>
    </row>
    <row r="37" spans="9:12" x14ac:dyDescent="0.25">
      <c r="I37" s="87"/>
      <c r="J37" s="87"/>
      <c r="K37" s="87"/>
      <c r="L37" s="87"/>
    </row>
    <row r="38" spans="9:12" x14ac:dyDescent="0.25">
      <c r="I38" s="87"/>
      <c r="J38" s="87"/>
      <c r="K38" s="87"/>
      <c r="L38" s="87"/>
    </row>
    <row r="39" spans="9:12" x14ac:dyDescent="0.25">
      <c r="I39" s="87"/>
      <c r="J39" s="87"/>
      <c r="K39" s="87"/>
      <c r="L39" s="87"/>
    </row>
    <row r="40" spans="9:12" x14ac:dyDescent="0.25">
      <c r="I40" s="87"/>
      <c r="J40" s="87"/>
      <c r="K40" s="87"/>
      <c r="L40" s="87"/>
    </row>
    <row r="41" spans="9:12" x14ac:dyDescent="0.25">
      <c r="I41" s="87"/>
      <c r="J41" s="87"/>
      <c r="K41" s="87"/>
      <c r="L41" s="87"/>
    </row>
    <row r="42" spans="9:12" x14ac:dyDescent="0.25">
      <c r="I42" s="87"/>
      <c r="J42" s="87"/>
      <c r="K42" s="87"/>
      <c r="L42" s="87"/>
    </row>
  </sheetData>
  <mergeCells count="13">
    <mergeCell ref="D10:F10"/>
    <mergeCell ref="G10:H10"/>
    <mergeCell ref="D11:F11"/>
    <mergeCell ref="G11:H11"/>
    <mergeCell ref="D12:F12"/>
    <mergeCell ref="G12:H12"/>
    <mergeCell ref="D9:F9"/>
    <mergeCell ref="G9:H9"/>
    <mergeCell ref="C2:H2"/>
    <mergeCell ref="D7:F7"/>
    <mergeCell ref="G7:H7"/>
    <mergeCell ref="D8:F8"/>
    <mergeCell ref="G8:H8"/>
  </mergeCells>
  <pageMargins left="0.75" right="0.75" top="1" bottom="1" header="0.5" footer="0.5"/>
  <pageSetup scale="5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9912F-760E-47BD-A619-4CD9CAD02865}">
  <sheetPr codeName="Sheet4">
    <pageSetUpPr fitToPage="1"/>
  </sheetPr>
  <dimension ref="A2:J33"/>
  <sheetViews>
    <sheetView zoomScaleNormal="100" workbookViewId="0">
      <selection activeCell="N92" sqref="N92"/>
    </sheetView>
  </sheetViews>
  <sheetFormatPr defaultColWidth="9.33203125" defaultRowHeight="13.8" x14ac:dyDescent="0.25"/>
  <cols>
    <col min="1" max="1" width="9.33203125" style="9"/>
    <col min="2" max="2" width="39.5546875" style="1" bestFit="1" customWidth="1"/>
    <col min="3" max="3" width="9.33203125" style="1" customWidth="1"/>
    <col min="4" max="4" width="22" style="1" customWidth="1"/>
    <col min="5" max="5" width="9.33203125" style="25"/>
    <col min="6" max="6" width="9.33203125" style="1"/>
    <col min="7" max="7" width="39.44140625" style="1" customWidth="1"/>
    <col min="8" max="9" width="9.33203125" style="1"/>
    <col min="10" max="10" width="9.33203125" style="25"/>
    <col min="11" max="16384" width="9.33203125" style="1"/>
  </cols>
  <sheetData>
    <row r="2" spans="1:10" x14ac:dyDescent="0.25">
      <c r="B2" s="199" t="s">
        <v>262</v>
      </c>
      <c r="C2" s="199"/>
      <c r="D2" s="199"/>
      <c r="E2" s="199"/>
      <c r="F2" s="199"/>
      <c r="G2" s="199"/>
      <c r="H2" s="199"/>
      <c r="I2" s="199"/>
      <c r="J2" s="199"/>
    </row>
    <row r="3" spans="1:10" x14ac:dyDescent="0.25">
      <c r="B3" s="183"/>
      <c r="C3" s="183"/>
      <c r="D3" s="183"/>
      <c r="E3" s="183"/>
      <c r="F3" s="183"/>
      <c r="G3" s="183"/>
      <c r="H3" s="183"/>
      <c r="I3" s="183"/>
      <c r="J3" s="183"/>
    </row>
    <row r="4" spans="1:10" x14ac:dyDescent="0.25">
      <c r="A4" s="9">
        <v>1</v>
      </c>
      <c r="B4" s="1" t="s">
        <v>298</v>
      </c>
      <c r="E4" s="183"/>
      <c r="F4" s="183"/>
      <c r="G4" s="183"/>
      <c r="H4" s="183"/>
      <c r="I4" s="183"/>
      <c r="J4" s="183"/>
    </row>
    <row r="5" spans="1:10" x14ac:dyDescent="0.25">
      <c r="B5" s="1" t="s">
        <v>300</v>
      </c>
      <c r="E5" s="183"/>
      <c r="F5" s="183"/>
      <c r="G5" s="183"/>
      <c r="H5" s="183"/>
      <c r="I5" s="183"/>
      <c r="J5" s="183"/>
    </row>
    <row r="6" spans="1:10" x14ac:dyDescent="0.25">
      <c r="B6" s="146" t="s">
        <v>299</v>
      </c>
      <c r="E6" s="183"/>
      <c r="F6" s="183"/>
      <c r="G6" s="183"/>
      <c r="H6" s="183"/>
      <c r="I6" s="183"/>
      <c r="J6" s="183"/>
    </row>
    <row r="7" spans="1:10" x14ac:dyDescent="0.25">
      <c r="B7" s="183"/>
      <c r="C7" s="183"/>
      <c r="D7" s="183"/>
      <c r="E7" s="183"/>
      <c r="F7" s="183"/>
      <c r="G7" s="183"/>
      <c r="H7" s="183"/>
      <c r="I7" s="183"/>
      <c r="J7" s="183"/>
    </row>
    <row r="8" spans="1:10" x14ac:dyDescent="0.25">
      <c r="A8" s="9">
        <v>2</v>
      </c>
      <c r="B8" s="1" t="s">
        <v>295</v>
      </c>
    </row>
    <row r="9" spans="1:10" x14ac:dyDescent="0.25">
      <c r="B9" s="1" t="s">
        <v>296</v>
      </c>
    </row>
    <row r="10" spans="1:10" x14ac:dyDescent="0.25">
      <c r="B10" s="146">
        <v>2025</v>
      </c>
    </row>
    <row r="11" spans="1:10" x14ac:dyDescent="0.25">
      <c r="B11" s="183"/>
      <c r="C11" s="183"/>
      <c r="D11" s="183"/>
    </row>
    <row r="12" spans="1:10" x14ac:dyDescent="0.25">
      <c r="A12" s="9">
        <v>3</v>
      </c>
      <c r="B12" s="1" t="s">
        <v>266</v>
      </c>
    </row>
    <row r="13" spans="1:10" x14ac:dyDescent="0.25">
      <c r="B13" s="1" t="s">
        <v>267</v>
      </c>
    </row>
    <row r="14" spans="1:10" x14ac:dyDescent="0.25">
      <c r="B14" s="1" t="s">
        <v>268</v>
      </c>
    </row>
    <row r="16" spans="1:10" x14ac:dyDescent="0.25">
      <c r="A16" s="9">
        <v>4</v>
      </c>
      <c r="B16" s="1" t="s">
        <v>280</v>
      </c>
    </row>
    <row r="17" spans="1:2" x14ac:dyDescent="0.25">
      <c r="B17" s="1" t="s">
        <v>297</v>
      </c>
    </row>
    <row r="19" spans="1:2" x14ac:dyDescent="0.25">
      <c r="A19" s="9">
        <v>5</v>
      </c>
      <c r="B19" s="1" t="s">
        <v>281</v>
      </c>
    </row>
    <row r="20" spans="1:2" x14ac:dyDescent="0.25">
      <c r="B20" s="1" t="s">
        <v>294</v>
      </c>
    </row>
    <row r="21" spans="1:2" x14ac:dyDescent="0.25">
      <c r="B21" s="146">
        <v>2025</v>
      </c>
    </row>
    <row r="23" spans="1:2" x14ac:dyDescent="0.25">
      <c r="A23" s="9">
        <v>6</v>
      </c>
      <c r="B23" s="1" t="s">
        <v>282</v>
      </c>
    </row>
    <row r="24" spans="1:2" x14ac:dyDescent="0.25">
      <c r="A24" s="9" t="s">
        <v>283</v>
      </c>
      <c r="B24" s="1" t="s">
        <v>284</v>
      </c>
    </row>
    <row r="25" spans="1:2" x14ac:dyDescent="0.25">
      <c r="B25" s="1" t="s">
        <v>285</v>
      </c>
    </row>
    <row r="26" spans="1:2" x14ac:dyDescent="0.25">
      <c r="A26" s="9" t="s">
        <v>286</v>
      </c>
      <c r="B26" s="1" t="s">
        <v>287</v>
      </c>
    </row>
    <row r="27" spans="1:2" x14ac:dyDescent="0.25">
      <c r="B27" s="1" t="s">
        <v>288</v>
      </c>
    </row>
    <row r="29" spans="1:2" x14ac:dyDescent="0.25">
      <c r="A29" s="9">
        <v>7</v>
      </c>
      <c r="B29" s="1" t="s">
        <v>289</v>
      </c>
    </row>
    <row r="30" spans="1:2" x14ac:dyDescent="0.25">
      <c r="A30" s="9" t="s">
        <v>283</v>
      </c>
      <c r="B30" s="1" t="s">
        <v>290</v>
      </c>
    </row>
    <row r="31" spans="1:2" x14ac:dyDescent="0.25">
      <c r="B31" s="1" t="s">
        <v>291</v>
      </c>
    </row>
    <row r="32" spans="1:2" x14ac:dyDescent="0.25">
      <c r="A32" s="9" t="s">
        <v>286</v>
      </c>
      <c r="B32" s="1" t="s">
        <v>292</v>
      </c>
    </row>
    <row r="33" spans="2:2" x14ac:dyDescent="0.25">
      <c r="B33" s="1" t="s">
        <v>293</v>
      </c>
    </row>
  </sheetData>
  <mergeCells count="1">
    <mergeCell ref="B2:J2"/>
  </mergeCells>
  <pageMargins left="0.75" right="0.75" top="1" bottom="1" header="0.5" footer="0.5"/>
  <pageSetup scale="5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3ABC75E5EC294996ED92C451E74972" ma:contentTypeVersion="15" ma:contentTypeDescription="Create a new document." ma:contentTypeScope="" ma:versionID="bc704eb70db291352d81e5e741707b2e">
  <xsd:schema xmlns:xsd="http://www.w3.org/2001/XMLSchema" xmlns:xs="http://www.w3.org/2001/XMLSchema" xmlns:p="http://schemas.microsoft.com/office/2006/metadata/properties" xmlns:ns2="5a385aa0-9208-4d21-a8eb-caef3080e5fd" xmlns:ns3="c2321cd0-64ec-45c0-96c9-dcd9ad06e99e" xmlns:ns4="931c9607-c005-4579-ac50-bb99b58d08ec" targetNamespace="http://schemas.microsoft.com/office/2006/metadata/properties" ma:root="true" ma:fieldsID="8ff565465be3a9170fceda33d00b035b" ns2:_="" ns3:_="" ns4:_="">
    <xsd:import namespace="5a385aa0-9208-4d21-a8eb-caef3080e5fd"/>
    <xsd:import namespace="c2321cd0-64ec-45c0-96c9-dcd9ad06e99e"/>
    <xsd:import namespace="931c9607-c005-4579-ac50-bb99b58d08ec"/>
    <xsd:element name="properties">
      <xsd:complexType>
        <xsd:sequence>
          <xsd:element name="documentManagement">
            <xsd:complexType>
              <xsd:all>
                <xsd:element ref="ns2:SharedWithUsers" minOccurs="0"/>
                <xsd:element ref="ns3:SharingHintHash" minOccurs="0"/>
                <xsd:element ref="ns2:SharedWithDetails"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AutoKeyPoints" minOccurs="0"/>
                <xsd:element ref="ns4:MediaServiceKeyPoints" minOccurs="0"/>
                <xsd:element ref="ns4:MediaServiceGenerationTime" minOccurs="0"/>
                <xsd:element ref="ns4:MediaServiceEventHashCode" minOccurs="0"/>
                <xsd:element ref="ns4:MediaLengthInSeconds"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385aa0-9208-4d21-a8eb-caef3080e5f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321cd0-64ec-45c0-96c9-dcd9ad06e99e" elementFormDefault="qualified">
    <xsd:import namespace="http://schemas.microsoft.com/office/2006/documentManagement/types"/>
    <xsd:import namespace="http://schemas.microsoft.com/office/infopath/2007/PartnerControls"/>
    <xsd:element name="SharingHintHash" ma:index="9"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1c9607-c005-4579-ac50-bb99b58d08ec"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a385aa0-9208-4d21-a8eb-caef3080e5fd">
      <UserInfo>
        <DisplayName/>
        <AccountId xsi:nil="true"/>
        <AccountType/>
      </UserInfo>
    </SharedWithUsers>
  </documentManagement>
</p:properties>
</file>

<file path=customXml/itemProps1.xml><?xml version="1.0" encoding="utf-8"?>
<ds:datastoreItem xmlns:ds="http://schemas.openxmlformats.org/officeDocument/2006/customXml" ds:itemID="{ADA4A2DC-7B52-4D6D-AC7D-28F0879D9F48}">
  <ds:schemaRefs>
    <ds:schemaRef ds:uri="http://schemas.microsoft.com/sharepoint/v3/contenttype/forms"/>
  </ds:schemaRefs>
</ds:datastoreItem>
</file>

<file path=customXml/itemProps2.xml><?xml version="1.0" encoding="utf-8"?>
<ds:datastoreItem xmlns:ds="http://schemas.openxmlformats.org/officeDocument/2006/customXml" ds:itemID="{5E4C8A0B-41D4-4A4C-B3C3-645F86C450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385aa0-9208-4d21-a8eb-caef3080e5fd"/>
    <ds:schemaRef ds:uri="c2321cd0-64ec-45c0-96c9-dcd9ad06e99e"/>
    <ds:schemaRef ds:uri="931c9607-c005-4579-ac50-bb99b58d08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0AFE4D-9C63-4480-8695-C8A5CF455C5B}">
  <ds:schemaRefs>
    <ds:schemaRef ds:uri="c2321cd0-64ec-45c0-96c9-dcd9ad06e99e"/>
    <ds:schemaRef ds:uri="http://purl.org/dc/dcmitype/"/>
    <ds:schemaRef ds:uri="http://www.w3.org/XML/1998/namespace"/>
    <ds:schemaRef ds:uri="http://schemas.microsoft.com/office/2006/documentManagement/types"/>
    <ds:schemaRef ds:uri="http://purl.org/dc/elements/1.1/"/>
    <ds:schemaRef ds:uri="http://purl.org/dc/terms/"/>
    <ds:schemaRef ds:uri="http://schemas.microsoft.com/office/2006/metadata/properties"/>
    <ds:schemaRef ds:uri="http://schemas.openxmlformats.org/package/2006/metadata/core-properties"/>
    <ds:schemaRef ds:uri="http://schemas.microsoft.com/office/infopath/2007/PartnerControls"/>
    <ds:schemaRef ds:uri="931c9607-c005-4579-ac50-bb99b58d08ec"/>
    <ds:schemaRef ds:uri="5a385aa0-9208-4d21-a8eb-caef3080e5f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Market Indexes</vt:lpstr>
      <vt:lpstr>Details for December 19</vt:lpstr>
      <vt:lpstr>Top trades for December 19</vt:lpstr>
      <vt:lpstr>Market Snapshot </vt:lpstr>
      <vt:lpstr>Released Result</vt:lpstr>
      <vt:lpstr>'Market Snapshot '!Print_Area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TAdesina</dc:creator>
  <cp:keywords/>
  <dc:description/>
  <cp:lastModifiedBy>Habeeb Oladehinde</cp:lastModifiedBy>
  <cp:revision/>
  <cp:lastPrinted>2024-01-12T14:48:55Z</cp:lastPrinted>
  <dcterms:created xsi:type="dcterms:W3CDTF">2012-06-22T13:50:04Z</dcterms:created>
  <dcterms:modified xsi:type="dcterms:W3CDTF">2025-12-19T15:21:21Z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0x010100183ABC75E5EC294996ED92C451E74972</vt:lpwstr>
  </property>
  <property fmtid="{D5CDD505-2E9C-101B-9397-08002B2CF9AE}" pid="3" name="AuthorIds_UIVersion_1536">
    <vt:lpwstr>1065</vt:lpwstr>
  </property>
  <property fmtid="{D5CDD505-2E9C-101B-9397-08002B2CF9AE}" pid="4" name="WorkbookGuid">
    <vt:lpwstr>c2e8aef0-fe69-4f7f-9a4e-f880b7766e66</vt:lpwstr>
  </property>
</Properties>
</file>